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3913"/>
  <workbookPr showInkAnnotation="0" autoCompressPictures="0"/>
  <bookViews>
    <workbookView xWindow="360" yWindow="8860" windowWidth="36920" windowHeight="15440" tabRatio="500"/>
  </bookViews>
  <sheets>
    <sheet name="AS-BUILT vs DESIGN" sheetId="1" r:id="rId1"/>
    <sheet name=" Layout" sheetId="2" r:id="rId2"/>
    <sheet name="Zemax data" sheetId="3" r:id="rId3"/>
    <sheet name="ASP L1" sheetId="4" r:id="rId4"/>
    <sheet name="ASP L8" sheetId="5" r:id="rId5"/>
    <sheet name="2684C" sheetId="6" r:id="rId6"/>
    <sheet name="2688C" sheetId="7" r:id="rId7"/>
    <sheet name="2706C" sheetId="8" r:id="rId8"/>
    <sheet name="2680C" sheetId="9" r:id="rId9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K31" i="1" l="1"/>
  <c r="U12" i="1"/>
  <c r="T12" i="1"/>
  <c r="S12" i="1"/>
  <c r="R12" i="1"/>
  <c r="U9" i="1"/>
  <c r="T9" i="1"/>
  <c r="S9" i="1"/>
  <c r="R9" i="1"/>
  <c r="S7" i="1"/>
  <c r="R7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64" i="1"/>
  <c r="U6" i="1"/>
  <c r="T6" i="1"/>
  <c r="M7" i="1"/>
  <c r="H31" i="1"/>
  <c r="G25" i="1"/>
  <c r="O28" i="1"/>
  <c r="O27" i="1"/>
  <c r="P25" i="1"/>
  <c r="M28" i="1"/>
  <c r="M27" i="1"/>
  <c r="I19" i="1"/>
  <c r="K19" i="1"/>
  <c r="S19" i="1"/>
  <c r="R19" i="1"/>
  <c r="P31" i="1"/>
  <c r="N31" i="1"/>
  <c r="M25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63" i="1"/>
  <c r="G3" i="9"/>
  <c r="H3" i="9"/>
  <c r="G4" i="9"/>
  <c r="H4" i="9"/>
  <c r="G5" i="9"/>
  <c r="H5" i="9"/>
  <c r="G6" i="9"/>
  <c r="H6" i="9"/>
  <c r="G7" i="9"/>
  <c r="H7" i="9"/>
  <c r="G8" i="9"/>
  <c r="H8" i="9"/>
  <c r="G9" i="9"/>
  <c r="H9" i="9"/>
  <c r="G10" i="9"/>
  <c r="H10" i="9"/>
  <c r="G11" i="9"/>
  <c r="H11" i="9"/>
  <c r="G12" i="9"/>
  <c r="H12" i="9"/>
  <c r="G13" i="9"/>
  <c r="H13" i="9"/>
  <c r="G14" i="9"/>
  <c r="H14" i="9"/>
  <c r="G15" i="9"/>
  <c r="H15" i="9"/>
  <c r="G16" i="9"/>
  <c r="H16" i="9"/>
  <c r="G17" i="9"/>
  <c r="H17" i="9"/>
  <c r="G18" i="9"/>
  <c r="H18" i="9"/>
  <c r="G19" i="9"/>
  <c r="H19" i="9"/>
  <c r="G20" i="9"/>
  <c r="H20" i="9"/>
  <c r="G21" i="9"/>
  <c r="H21" i="9"/>
  <c r="G22" i="9"/>
  <c r="H22" i="9"/>
  <c r="G23" i="9"/>
  <c r="H23" i="9"/>
  <c r="G24" i="9"/>
  <c r="H24" i="9"/>
  <c r="G25" i="9"/>
  <c r="H25" i="9"/>
  <c r="G26" i="9"/>
  <c r="H26" i="9"/>
  <c r="G27" i="9"/>
  <c r="H27" i="9"/>
  <c r="G28" i="9"/>
  <c r="H28" i="9"/>
  <c r="G29" i="9"/>
  <c r="H29" i="9"/>
  <c r="G30" i="9"/>
  <c r="H30" i="9"/>
  <c r="G31" i="9"/>
  <c r="H31" i="9"/>
  <c r="G32" i="9"/>
  <c r="H32" i="9"/>
  <c r="G33" i="9"/>
  <c r="H33" i="9"/>
  <c r="G34" i="9"/>
  <c r="H34" i="9"/>
  <c r="G35" i="9"/>
  <c r="H35" i="9"/>
  <c r="G36" i="9"/>
  <c r="H36" i="9"/>
  <c r="G37" i="9"/>
  <c r="H37" i="9"/>
  <c r="G38" i="9"/>
  <c r="H38" i="9"/>
  <c r="G39" i="9"/>
  <c r="H39" i="9"/>
  <c r="G40" i="9"/>
  <c r="H40" i="9"/>
  <c r="G41" i="9"/>
  <c r="H41" i="9"/>
  <c r="H2" i="9"/>
  <c r="G2" i="9"/>
  <c r="H2" i="6"/>
  <c r="G2" i="6"/>
  <c r="G3" i="8"/>
  <c r="H3" i="8"/>
  <c r="G4" i="8"/>
  <c r="H4" i="8"/>
  <c r="G5" i="8"/>
  <c r="H5" i="8"/>
  <c r="G6" i="8"/>
  <c r="H6" i="8"/>
  <c r="G7" i="8"/>
  <c r="H7" i="8"/>
  <c r="G8" i="8"/>
  <c r="H8" i="8"/>
  <c r="G9" i="8"/>
  <c r="H9" i="8"/>
  <c r="G10" i="8"/>
  <c r="H10" i="8"/>
  <c r="G11" i="8"/>
  <c r="H11" i="8"/>
  <c r="G12" i="8"/>
  <c r="H12" i="8"/>
  <c r="G13" i="8"/>
  <c r="H13" i="8"/>
  <c r="G14" i="8"/>
  <c r="H14" i="8"/>
  <c r="G15" i="8"/>
  <c r="H15" i="8"/>
  <c r="G16" i="8"/>
  <c r="H16" i="8"/>
  <c r="G17" i="8"/>
  <c r="H17" i="8"/>
  <c r="G18" i="8"/>
  <c r="H18" i="8"/>
  <c r="G19" i="8"/>
  <c r="H19" i="8"/>
  <c r="G20" i="8"/>
  <c r="H20" i="8"/>
  <c r="G21" i="8"/>
  <c r="H21" i="8"/>
  <c r="G22" i="8"/>
  <c r="H22" i="8"/>
  <c r="G23" i="8"/>
  <c r="H23" i="8"/>
  <c r="G24" i="8"/>
  <c r="H24" i="8"/>
  <c r="G25" i="8"/>
  <c r="H25" i="8"/>
  <c r="G26" i="8"/>
  <c r="H26" i="8"/>
  <c r="G27" i="8"/>
  <c r="H27" i="8"/>
  <c r="G28" i="8"/>
  <c r="H28" i="8"/>
  <c r="G29" i="8"/>
  <c r="H29" i="8"/>
  <c r="G30" i="8"/>
  <c r="H30" i="8"/>
  <c r="G31" i="8"/>
  <c r="H31" i="8"/>
  <c r="G32" i="8"/>
  <c r="H32" i="8"/>
  <c r="G33" i="8"/>
  <c r="H33" i="8"/>
  <c r="G34" i="8"/>
  <c r="H34" i="8"/>
  <c r="G35" i="8"/>
  <c r="H35" i="8"/>
  <c r="G36" i="8"/>
  <c r="H36" i="8"/>
  <c r="G37" i="8"/>
  <c r="H37" i="8"/>
  <c r="G38" i="8"/>
  <c r="H38" i="8"/>
  <c r="G39" i="8"/>
  <c r="H39" i="8"/>
  <c r="G40" i="8"/>
  <c r="H40" i="8"/>
  <c r="G41" i="8"/>
  <c r="H41" i="8"/>
  <c r="H2" i="8"/>
  <c r="G2" i="8"/>
  <c r="H3" i="7"/>
  <c r="H4" i="7"/>
  <c r="H5" i="7"/>
  <c r="H6" i="7"/>
  <c r="H7" i="7"/>
  <c r="H8" i="7"/>
  <c r="H9" i="7"/>
  <c r="H10" i="7"/>
  <c r="H11" i="7"/>
  <c r="H12" i="7"/>
  <c r="H13" i="7"/>
  <c r="H14" i="7"/>
  <c r="H15" i="7"/>
  <c r="H16" i="7"/>
  <c r="H17" i="7"/>
  <c r="H18" i="7"/>
  <c r="H19" i="7"/>
  <c r="H20" i="7"/>
  <c r="H21" i="7"/>
  <c r="H22" i="7"/>
  <c r="H23" i="7"/>
  <c r="H24" i="7"/>
  <c r="H25" i="7"/>
  <c r="H26" i="7"/>
  <c r="H27" i="7"/>
  <c r="H28" i="7"/>
  <c r="H29" i="7"/>
  <c r="H30" i="7"/>
  <c r="H31" i="7"/>
  <c r="H32" i="7"/>
  <c r="H33" i="7"/>
  <c r="H34" i="7"/>
  <c r="H35" i="7"/>
  <c r="H36" i="7"/>
  <c r="H37" i="7"/>
  <c r="H38" i="7"/>
  <c r="H39" i="7"/>
  <c r="H40" i="7"/>
  <c r="H41" i="7"/>
  <c r="G3" i="7"/>
  <c r="G4" i="7"/>
  <c r="G5" i="7"/>
  <c r="G6" i="7"/>
  <c r="G7" i="7"/>
  <c r="G8" i="7"/>
  <c r="G9" i="7"/>
  <c r="G10" i="7"/>
  <c r="G11" i="7"/>
  <c r="G12" i="7"/>
  <c r="G13" i="7"/>
  <c r="G14" i="7"/>
  <c r="G15" i="7"/>
  <c r="G16" i="7"/>
  <c r="G17" i="7"/>
  <c r="G18" i="7"/>
  <c r="G19" i="7"/>
  <c r="G20" i="7"/>
  <c r="G21" i="7"/>
  <c r="G22" i="7"/>
  <c r="G23" i="7"/>
  <c r="G24" i="7"/>
  <c r="G25" i="7"/>
  <c r="G26" i="7"/>
  <c r="G27" i="7"/>
  <c r="G28" i="7"/>
  <c r="G29" i="7"/>
  <c r="G30" i="7"/>
  <c r="G31" i="7"/>
  <c r="G32" i="7"/>
  <c r="G33" i="7"/>
  <c r="G34" i="7"/>
  <c r="G35" i="7"/>
  <c r="G36" i="7"/>
  <c r="G37" i="7"/>
  <c r="G38" i="7"/>
  <c r="G39" i="7"/>
  <c r="G40" i="7"/>
  <c r="G41" i="7"/>
  <c r="H2" i="7"/>
  <c r="G2" i="7"/>
  <c r="H3" i="6"/>
  <c r="H4" i="6"/>
  <c r="H5" i="6"/>
  <c r="H6" i="6"/>
  <c r="H7" i="6"/>
  <c r="H8" i="6"/>
  <c r="H9" i="6"/>
  <c r="H10" i="6"/>
  <c r="H11" i="6"/>
  <c r="H12" i="6"/>
  <c r="H13" i="6"/>
  <c r="H14" i="6"/>
  <c r="H15" i="6"/>
  <c r="H16" i="6"/>
  <c r="H17" i="6"/>
  <c r="H18" i="6"/>
  <c r="H19" i="6"/>
  <c r="H20" i="6"/>
  <c r="H21" i="6"/>
  <c r="H22" i="6"/>
  <c r="H23" i="6"/>
  <c r="H24" i="6"/>
  <c r="H25" i="6"/>
  <c r="H26" i="6"/>
  <c r="H27" i="6"/>
  <c r="H28" i="6"/>
  <c r="H29" i="6"/>
  <c r="H30" i="6"/>
  <c r="H31" i="6"/>
  <c r="H32" i="6"/>
  <c r="H33" i="6"/>
  <c r="H34" i="6"/>
  <c r="H35" i="6"/>
  <c r="H36" i="6"/>
  <c r="H37" i="6"/>
  <c r="H38" i="6"/>
  <c r="H39" i="6"/>
  <c r="H40" i="6"/>
  <c r="H41" i="6"/>
  <c r="G3" i="6"/>
  <c r="G4" i="6"/>
  <c r="G5" i="6"/>
  <c r="G6" i="6"/>
  <c r="G7" i="6"/>
  <c r="G8" i="6"/>
  <c r="G9" i="6"/>
  <c r="G10" i="6"/>
  <c r="G11" i="6"/>
  <c r="G12" i="6"/>
  <c r="G13" i="6"/>
  <c r="G14" i="6"/>
  <c r="G15" i="6"/>
  <c r="G16" i="6"/>
  <c r="G17" i="6"/>
  <c r="G18" i="6"/>
  <c r="G19" i="6"/>
  <c r="G20" i="6"/>
  <c r="G21" i="6"/>
  <c r="G22" i="6"/>
  <c r="G23" i="6"/>
  <c r="G24" i="6"/>
  <c r="G25" i="6"/>
  <c r="G26" i="6"/>
  <c r="G27" i="6"/>
  <c r="G28" i="6"/>
  <c r="G29" i="6"/>
  <c r="G30" i="6"/>
  <c r="G31" i="6"/>
  <c r="G32" i="6"/>
  <c r="G33" i="6"/>
  <c r="G34" i="6"/>
  <c r="G35" i="6"/>
  <c r="G36" i="6"/>
  <c r="G37" i="6"/>
  <c r="G38" i="6"/>
  <c r="G39" i="6"/>
  <c r="G40" i="6"/>
  <c r="G41" i="6"/>
  <c r="C108" i="1"/>
  <c r="D108" i="1"/>
  <c r="E108" i="1"/>
  <c r="F108" i="1"/>
  <c r="G108" i="1"/>
  <c r="H108" i="1"/>
  <c r="M108" i="1"/>
  <c r="N108" i="1"/>
  <c r="P108" i="1"/>
  <c r="I108" i="1"/>
  <c r="R108" i="1"/>
  <c r="R76" i="1"/>
  <c r="C109" i="1"/>
  <c r="D109" i="1"/>
  <c r="E109" i="1"/>
  <c r="F109" i="1"/>
  <c r="G109" i="1"/>
  <c r="H109" i="1"/>
  <c r="M109" i="1"/>
  <c r="N109" i="1"/>
  <c r="P109" i="1"/>
  <c r="I109" i="1"/>
  <c r="R109" i="1"/>
  <c r="R77" i="1"/>
  <c r="C110" i="1"/>
  <c r="D110" i="1"/>
  <c r="E110" i="1"/>
  <c r="F110" i="1"/>
  <c r="G110" i="1"/>
  <c r="H110" i="1"/>
  <c r="M110" i="1"/>
  <c r="N110" i="1"/>
  <c r="P110" i="1"/>
  <c r="I110" i="1"/>
  <c r="R110" i="1"/>
  <c r="R78" i="1"/>
  <c r="C111" i="1"/>
  <c r="D111" i="1"/>
  <c r="E111" i="1"/>
  <c r="F111" i="1"/>
  <c r="G111" i="1"/>
  <c r="H111" i="1"/>
  <c r="M111" i="1"/>
  <c r="N111" i="1"/>
  <c r="P111" i="1"/>
  <c r="I111" i="1"/>
  <c r="R111" i="1"/>
  <c r="R79" i="1"/>
  <c r="C112" i="1"/>
  <c r="D112" i="1"/>
  <c r="E112" i="1"/>
  <c r="F112" i="1"/>
  <c r="G112" i="1"/>
  <c r="H112" i="1"/>
  <c r="M112" i="1"/>
  <c r="N112" i="1"/>
  <c r="P112" i="1"/>
  <c r="I112" i="1"/>
  <c r="R112" i="1"/>
  <c r="R80" i="1"/>
  <c r="C113" i="1"/>
  <c r="D113" i="1"/>
  <c r="E113" i="1"/>
  <c r="F113" i="1"/>
  <c r="G113" i="1"/>
  <c r="H113" i="1"/>
  <c r="M113" i="1"/>
  <c r="N113" i="1"/>
  <c r="P113" i="1"/>
  <c r="I113" i="1"/>
  <c r="R113" i="1"/>
  <c r="R81" i="1"/>
  <c r="C114" i="1"/>
  <c r="D114" i="1"/>
  <c r="E114" i="1"/>
  <c r="F114" i="1"/>
  <c r="G114" i="1"/>
  <c r="H114" i="1"/>
  <c r="M114" i="1"/>
  <c r="N114" i="1"/>
  <c r="P114" i="1"/>
  <c r="I114" i="1"/>
  <c r="R114" i="1"/>
  <c r="R82" i="1"/>
  <c r="C115" i="1"/>
  <c r="D115" i="1"/>
  <c r="E115" i="1"/>
  <c r="F115" i="1"/>
  <c r="G115" i="1"/>
  <c r="H115" i="1"/>
  <c r="M115" i="1"/>
  <c r="N115" i="1"/>
  <c r="P115" i="1"/>
  <c r="I115" i="1"/>
  <c r="R115" i="1"/>
  <c r="R83" i="1"/>
  <c r="C116" i="1"/>
  <c r="D116" i="1"/>
  <c r="E116" i="1"/>
  <c r="F116" i="1"/>
  <c r="G116" i="1"/>
  <c r="H116" i="1"/>
  <c r="M116" i="1"/>
  <c r="N116" i="1"/>
  <c r="P116" i="1"/>
  <c r="I116" i="1"/>
  <c r="R116" i="1"/>
  <c r="R84" i="1"/>
  <c r="C117" i="1"/>
  <c r="D117" i="1"/>
  <c r="E117" i="1"/>
  <c r="F117" i="1"/>
  <c r="G117" i="1"/>
  <c r="H117" i="1"/>
  <c r="M117" i="1"/>
  <c r="N117" i="1"/>
  <c r="P117" i="1"/>
  <c r="I117" i="1"/>
  <c r="R117" i="1"/>
  <c r="R85" i="1"/>
  <c r="D107" i="1"/>
  <c r="E107" i="1"/>
  <c r="F107" i="1"/>
  <c r="G107" i="1"/>
  <c r="H107" i="1"/>
  <c r="I107" i="1"/>
  <c r="J107" i="1"/>
  <c r="K107" i="1"/>
  <c r="L107" i="1"/>
  <c r="M107" i="1"/>
  <c r="N107" i="1"/>
  <c r="O107" i="1"/>
  <c r="P107" i="1"/>
  <c r="J108" i="1"/>
  <c r="K108" i="1"/>
  <c r="L108" i="1"/>
  <c r="O108" i="1"/>
  <c r="J109" i="1"/>
  <c r="K109" i="1"/>
  <c r="L109" i="1"/>
  <c r="O109" i="1"/>
  <c r="J110" i="1"/>
  <c r="K110" i="1"/>
  <c r="L110" i="1"/>
  <c r="O110" i="1"/>
  <c r="J111" i="1"/>
  <c r="K111" i="1"/>
  <c r="L111" i="1"/>
  <c r="O111" i="1"/>
  <c r="J112" i="1"/>
  <c r="K112" i="1"/>
  <c r="L112" i="1"/>
  <c r="O112" i="1"/>
  <c r="J113" i="1"/>
  <c r="K113" i="1"/>
  <c r="L113" i="1"/>
  <c r="O113" i="1"/>
  <c r="J114" i="1"/>
  <c r="K114" i="1"/>
  <c r="L114" i="1"/>
  <c r="O114" i="1"/>
  <c r="J115" i="1"/>
  <c r="K115" i="1"/>
  <c r="L115" i="1"/>
  <c r="O115" i="1"/>
  <c r="J116" i="1"/>
  <c r="K116" i="1"/>
  <c r="L116" i="1"/>
  <c r="O116" i="1"/>
  <c r="J117" i="1"/>
  <c r="K117" i="1"/>
  <c r="L117" i="1"/>
  <c r="O117" i="1"/>
  <c r="B116" i="1"/>
  <c r="B117" i="1"/>
  <c r="B112" i="1"/>
  <c r="B113" i="1"/>
  <c r="B114" i="1"/>
  <c r="B115" i="1"/>
  <c r="B108" i="1"/>
  <c r="B109" i="1"/>
  <c r="B110" i="1"/>
  <c r="B111" i="1"/>
  <c r="B84" i="1"/>
  <c r="B85" i="1"/>
  <c r="B76" i="1"/>
  <c r="B77" i="1"/>
  <c r="B78" i="1"/>
  <c r="B79" i="1"/>
  <c r="B80" i="1"/>
  <c r="B81" i="1"/>
  <c r="B82" i="1"/>
  <c r="B83" i="1"/>
  <c r="B65" i="1"/>
  <c r="B66" i="1"/>
  <c r="B67" i="1"/>
  <c r="B68" i="1"/>
  <c r="B69" i="1"/>
  <c r="B70" i="1"/>
  <c r="B71" i="1"/>
  <c r="B72" i="1"/>
  <c r="B73" i="1"/>
  <c r="B74" i="1"/>
  <c r="B75" i="1"/>
  <c r="D124" i="1"/>
  <c r="F124" i="1"/>
  <c r="H124" i="1"/>
  <c r="J124" i="1"/>
  <c r="L124" i="1"/>
  <c r="N124" i="1"/>
  <c r="P124" i="1"/>
  <c r="R124" i="1"/>
  <c r="D125" i="1"/>
  <c r="F125" i="1"/>
  <c r="H125" i="1"/>
  <c r="J125" i="1"/>
  <c r="L125" i="1"/>
  <c r="N125" i="1"/>
  <c r="P125" i="1"/>
  <c r="R125" i="1"/>
  <c r="D126" i="1"/>
  <c r="F126" i="1"/>
  <c r="H126" i="1"/>
  <c r="J126" i="1"/>
  <c r="L126" i="1"/>
  <c r="N126" i="1"/>
  <c r="P126" i="1"/>
  <c r="R126" i="1"/>
  <c r="D127" i="1"/>
  <c r="F127" i="1"/>
  <c r="H127" i="1"/>
  <c r="J127" i="1"/>
  <c r="L127" i="1"/>
  <c r="N127" i="1"/>
  <c r="P127" i="1"/>
  <c r="R127" i="1"/>
  <c r="D128" i="1"/>
  <c r="F128" i="1"/>
  <c r="H128" i="1"/>
  <c r="J128" i="1"/>
  <c r="L128" i="1"/>
  <c r="N128" i="1"/>
  <c r="P128" i="1"/>
  <c r="R128" i="1"/>
  <c r="D129" i="1"/>
  <c r="F129" i="1"/>
  <c r="H129" i="1"/>
  <c r="J129" i="1"/>
  <c r="L129" i="1"/>
  <c r="N129" i="1"/>
  <c r="P129" i="1"/>
  <c r="R129" i="1"/>
  <c r="D130" i="1"/>
  <c r="F130" i="1"/>
  <c r="H130" i="1"/>
  <c r="J130" i="1"/>
  <c r="L130" i="1"/>
  <c r="N130" i="1"/>
  <c r="P130" i="1"/>
  <c r="R130" i="1"/>
  <c r="D131" i="1"/>
  <c r="F131" i="1"/>
  <c r="H131" i="1"/>
  <c r="J131" i="1"/>
  <c r="L131" i="1"/>
  <c r="N131" i="1"/>
  <c r="P131" i="1"/>
  <c r="R131" i="1"/>
  <c r="D132" i="1"/>
  <c r="F132" i="1"/>
  <c r="H132" i="1"/>
  <c r="J132" i="1"/>
  <c r="L132" i="1"/>
  <c r="N132" i="1"/>
  <c r="P132" i="1"/>
  <c r="R132" i="1"/>
  <c r="D133" i="1"/>
  <c r="F133" i="1"/>
  <c r="H133" i="1"/>
  <c r="J133" i="1"/>
  <c r="L133" i="1"/>
  <c r="N133" i="1"/>
  <c r="P133" i="1"/>
  <c r="R133" i="1"/>
  <c r="D134" i="1"/>
  <c r="F134" i="1"/>
  <c r="H134" i="1"/>
  <c r="J134" i="1"/>
  <c r="L134" i="1"/>
  <c r="N134" i="1"/>
  <c r="P134" i="1"/>
  <c r="R134" i="1"/>
  <c r="D135" i="1"/>
  <c r="F135" i="1"/>
  <c r="H135" i="1"/>
  <c r="J135" i="1"/>
  <c r="L135" i="1"/>
  <c r="N135" i="1"/>
  <c r="P135" i="1"/>
  <c r="R135" i="1"/>
  <c r="D123" i="1"/>
  <c r="F123" i="1"/>
  <c r="H123" i="1"/>
  <c r="J123" i="1"/>
  <c r="L123" i="1"/>
  <c r="N123" i="1"/>
  <c r="P123" i="1"/>
  <c r="R123" i="1"/>
  <c r="R122" i="1"/>
  <c r="S30" i="1"/>
  <c r="R30" i="1"/>
  <c r="E25" i="1"/>
  <c r="L25" i="1"/>
  <c r="S25" i="1"/>
  <c r="R25" i="1"/>
  <c r="S21" i="1"/>
  <c r="R21" i="1"/>
  <c r="C19" i="1"/>
  <c r="E19" i="1"/>
  <c r="G19" i="1"/>
  <c r="O19" i="1"/>
  <c r="C16" i="1"/>
  <c r="E16" i="1"/>
  <c r="G16" i="1"/>
  <c r="I16" i="1"/>
  <c r="K16" i="1"/>
  <c r="M16" i="1"/>
  <c r="O16" i="1"/>
  <c r="S16" i="1"/>
  <c r="R16" i="1"/>
  <c r="E7" i="1"/>
  <c r="F7" i="1"/>
  <c r="G7" i="1"/>
  <c r="H7" i="1"/>
  <c r="I7" i="1"/>
  <c r="L7" i="1"/>
  <c r="N7" i="1"/>
  <c r="O7" i="1"/>
  <c r="K28" i="1"/>
  <c r="O31" i="1"/>
  <c r="N90" i="1"/>
  <c r="C97" i="1"/>
  <c r="D97" i="1"/>
  <c r="E97" i="1"/>
  <c r="F97" i="1"/>
  <c r="G97" i="1"/>
  <c r="H97" i="1"/>
  <c r="I97" i="1"/>
  <c r="J97" i="1"/>
  <c r="K97" i="1"/>
  <c r="L97" i="1"/>
  <c r="M97" i="1"/>
  <c r="N97" i="1"/>
  <c r="O97" i="1"/>
  <c r="P97" i="1"/>
  <c r="R97" i="1"/>
  <c r="R65" i="1"/>
  <c r="C98" i="1"/>
  <c r="D98" i="1"/>
  <c r="E98" i="1"/>
  <c r="F98" i="1"/>
  <c r="G98" i="1"/>
  <c r="H98" i="1"/>
  <c r="I98" i="1"/>
  <c r="J98" i="1"/>
  <c r="K98" i="1"/>
  <c r="L98" i="1"/>
  <c r="M98" i="1"/>
  <c r="N98" i="1"/>
  <c r="O98" i="1"/>
  <c r="P98" i="1"/>
  <c r="R98" i="1"/>
  <c r="R66" i="1"/>
  <c r="C99" i="1"/>
  <c r="D99" i="1"/>
  <c r="E99" i="1"/>
  <c r="F99" i="1"/>
  <c r="G99" i="1"/>
  <c r="H99" i="1"/>
  <c r="I99" i="1"/>
  <c r="J99" i="1"/>
  <c r="K99" i="1"/>
  <c r="L99" i="1"/>
  <c r="M99" i="1"/>
  <c r="N99" i="1"/>
  <c r="O99" i="1"/>
  <c r="P99" i="1"/>
  <c r="R99" i="1"/>
  <c r="R67" i="1"/>
  <c r="C100" i="1"/>
  <c r="D100" i="1"/>
  <c r="E100" i="1"/>
  <c r="F100" i="1"/>
  <c r="G100" i="1"/>
  <c r="H100" i="1"/>
  <c r="I100" i="1"/>
  <c r="J100" i="1"/>
  <c r="K100" i="1"/>
  <c r="L100" i="1"/>
  <c r="M100" i="1"/>
  <c r="N100" i="1"/>
  <c r="O100" i="1"/>
  <c r="P100" i="1"/>
  <c r="R100" i="1"/>
  <c r="R68" i="1"/>
  <c r="C101" i="1"/>
  <c r="D101" i="1"/>
  <c r="E101" i="1"/>
  <c r="F101" i="1"/>
  <c r="G101" i="1"/>
  <c r="H101" i="1"/>
  <c r="I101" i="1"/>
  <c r="J101" i="1"/>
  <c r="K101" i="1"/>
  <c r="L101" i="1"/>
  <c r="M101" i="1"/>
  <c r="N101" i="1"/>
  <c r="O101" i="1"/>
  <c r="P101" i="1"/>
  <c r="R101" i="1"/>
  <c r="R69" i="1"/>
  <c r="C102" i="1"/>
  <c r="D102" i="1"/>
  <c r="E102" i="1"/>
  <c r="F102" i="1"/>
  <c r="G102" i="1"/>
  <c r="H102" i="1"/>
  <c r="I102" i="1"/>
  <c r="J102" i="1"/>
  <c r="K102" i="1"/>
  <c r="L102" i="1"/>
  <c r="M102" i="1"/>
  <c r="N102" i="1"/>
  <c r="O102" i="1"/>
  <c r="P102" i="1"/>
  <c r="R102" i="1"/>
  <c r="R70" i="1"/>
  <c r="C103" i="1"/>
  <c r="D103" i="1"/>
  <c r="E103" i="1"/>
  <c r="F103" i="1"/>
  <c r="G103" i="1"/>
  <c r="H103" i="1"/>
  <c r="I103" i="1"/>
  <c r="J103" i="1"/>
  <c r="K103" i="1"/>
  <c r="L103" i="1"/>
  <c r="M103" i="1"/>
  <c r="N103" i="1"/>
  <c r="O103" i="1"/>
  <c r="P103" i="1"/>
  <c r="R103" i="1"/>
  <c r="R71" i="1"/>
  <c r="C104" i="1"/>
  <c r="D104" i="1"/>
  <c r="E104" i="1"/>
  <c r="F104" i="1"/>
  <c r="G104" i="1"/>
  <c r="H104" i="1"/>
  <c r="I104" i="1"/>
  <c r="J104" i="1"/>
  <c r="K104" i="1"/>
  <c r="L104" i="1"/>
  <c r="M104" i="1"/>
  <c r="N104" i="1"/>
  <c r="O104" i="1"/>
  <c r="P104" i="1"/>
  <c r="R104" i="1"/>
  <c r="R72" i="1"/>
  <c r="C105" i="1"/>
  <c r="D105" i="1"/>
  <c r="E105" i="1"/>
  <c r="F105" i="1"/>
  <c r="G105" i="1"/>
  <c r="H105" i="1"/>
  <c r="I105" i="1"/>
  <c r="J105" i="1"/>
  <c r="K105" i="1"/>
  <c r="L105" i="1"/>
  <c r="M105" i="1"/>
  <c r="N105" i="1"/>
  <c r="O105" i="1"/>
  <c r="P105" i="1"/>
  <c r="R105" i="1"/>
  <c r="R73" i="1"/>
  <c r="C106" i="1"/>
  <c r="D106" i="1"/>
  <c r="E106" i="1"/>
  <c r="F106" i="1"/>
  <c r="G106" i="1"/>
  <c r="H106" i="1"/>
  <c r="I106" i="1"/>
  <c r="J106" i="1"/>
  <c r="K106" i="1"/>
  <c r="L106" i="1"/>
  <c r="M106" i="1"/>
  <c r="N106" i="1"/>
  <c r="O106" i="1"/>
  <c r="P106" i="1"/>
  <c r="R106" i="1"/>
  <c r="R74" i="1"/>
  <c r="C107" i="1"/>
  <c r="R107" i="1"/>
  <c r="R75" i="1"/>
  <c r="C96" i="1"/>
  <c r="D96" i="1"/>
  <c r="E96" i="1"/>
  <c r="F96" i="1"/>
  <c r="G96" i="1"/>
  <c r="H96" i="1"/>
  <c r="I96" i="1"/>
  <c r="J96" i="1"/>
  <c r="K96" i="1"/>
  <c r="L96" i="1"/>
  <c r="M96" i="1"/>
  <c r="N96" i="1"/>
  <c r="O96" i="1"/>
  <c r="P96" i="1"/>
  <c r="R96" i="1"/>
  <c r="R64" i="1"/>
  <c r="B97" i="1"/>
  <c r="B98" i="1"/>
  <c r="B99" i="1"/>
  <c r="B100" i="1"/>
  <c r="B101" i="1"/>
  <c r="B102" i="1"/>
  <c r="B103" i="1"/>
  <c r="B104" i="1"/>
  <c r="B105" i="1"/>
  <c r="B106" i="1"/>
  <c r="B107" i="1"/>
  <c r="B96" i="1"/>
  <c r="E41" i="9"/>
  <c r="D41" i="9"/>
  <c r="E40" i="9"/>
  <c r="D40" i="9"/>
  <c r="E39" i="9"/>
  <c r="D39" i="9"/>
  <c r="E38" i="9"/>
  <c r="D38" i="9"/>
  <c r="E37" i="9"/>
  <c r="D37" i="9"/>
  <c r="E36" i="9"/>
  <c r="D36" i="9"/>
  <c r="E35" i="9"/>
  <c r="D35" i="9"/>
  <c r="E34" i="9"/>
  <c r="D34" i="9"/>
  <c r="E33" i="9"/>
  <c r="D33" i="9"/>
  <c r="E32" i="9"/>
  <c r="D32" i="9"/>
  <c r="E31" i="9"/>
  <c r="D31" i="9"/>
  <c r="E30" i="9"/>
  <c r="D30" i="9"/>
  <c r="E29" i="9"/>
  <c r="D29" i="9"/>
  <c r="E28" i="9"/>
  <c r="D28" i="9"/>
  <c r="E27" i="9"/>
  <c r="D27" i="9"/>
  <c r="E26" i="9"/>
  <c r="D26" i="9"/>
  <c r="E25" i="9"/>
  <c r="D25" i="9"/>
  <c r="E24" i="9"/>
  <c r="D24" i="9"/>
  <c r="E23" i="9"/>
  <c r="D23" i="9"/>
  <c r="E22" i="9"/>
  <c r="D22" i="9"/>
  <c r="E21" i="9"/>
  <c r="D21" i="9"/>
  <c r="E20" i="9"/>
  <c r="D20" i="9"/>
  <c r="E19" i="9"/>
  <c r="D19" i="9"/>
  <c r="E18" i="9"/>
  <c r="D18" i="9"/>
  <c r="E17" i="9"/>
  <c r="D17" i="9"/>
  <c r="E16" i="9"/>
  <c r="D16" i="9"/>
  <c r="E15" i="9"/>
  <c r="D15" i="9"/>
  <c r="E14" i="9"/>
  <c r="D14" i="9"/>
  <c r="E13" i="9"/>
  <c r="D13" i="9"/>
  <c r="E12" i="9"/>
  <c r="D12" i="9"/>
  <c r="E11" i="9"/>
  <c r="D11" i="9"/>
  <c r="E10" i="9"/>
  <c r="D10" i="9"/>
  <c r="E9" i="9"/>
  <c r="D9" i="9"/>
  <c r="E8" i="9"/>
  <c r="D8" i="9"/>
  <c r="E7" i="9"/>
  <c r="D7" i="9"/>
  <c r="E6" i="9"/>
  <c r="D6" i="9"/>
  <c r="E5" i="9"/>
  <c r="D5" i="9"/>
  <c r="E4" i="9"/>
  <c r="D4" i="9"/>
  <c r="E3" i="9"/>
  <c r="D3" i="9"/>
  <c r="E2" i="9"/>
  <c r="D2" i="9"/>
  <c r="E41" i="8"/>
  <c r="D41" i="8"/>
  <c r="E40" i="8"/>
  <c r="D40" i="8"/>
  <c r="E39" i="8"/>
  <c r="D39" i="8"/>
  <c r="E38" i="8"/>
  <c r="D38" i="8"/>
  <c r="E37" i="8"/>
  <c r="D37" i="8"/>
  <c r="E36" i="8"/>
  <c r="D36" i="8"/>
  <c r="E35" i="8"/>
  <c r="D35" i="8"/>
  <c r="E34" i="8"/>
  <c r="D34" i="8"/>
  <c r="E33" i="8"/>
  <c r="D33" i="8"/>
  <c r="E32" i="8"/>
  <c r="D32" i="8"/>
  <c r="E31" i="8"/>
  <c r="D31" i="8"/>
  <c r="E30" i="8"/>
  <c r="D30" i="8"/>
  <c r="E29" i="8"/>
  <c r="D29" i="8"/>
  <c r="E28" i="8"/>
  <c r="D28" i="8"/>
  <c r="E27" i="8"/>
  <c r="D27" i="8"/>
  <c r="E26" i="8"/>
  <c r="D26" i="8"/>
  <c r="E25" i="8"/>
  <c r="D25" i="8"/>
  <c r="E24" i="8"/>
  <c r="D24" i="8"/>
  <c r="E23" i="8"/>
  <c r="D23" i="8"/>
  <c r="E22" i="8"/>
  <c r="D22" i="8"/>
  <c r="E21" i="8"/>
  <c r="D21" i="8"/>
  <c r="E20" i="8"/>
  <c r="D20" i="8"/>
  <c r="E19" i="8"/>
  <c r="D19" i="8"/>
  <c r="E18" i="8"/>
  <c r="D18" i="8"/>
  <c r="E17" i="8"/>
  <c r="D17" i="8"/>
  <c r="E16" i="8"/>
  <c r="D16" i="8"/>
  <c r="E15" i="8"/>
  <c r="D15" i="8"/>
  <c r="E14" i="8"/>
  <c r="D14" i="8"/>
  <c r="E13" i="8"/>
  <c r="D13" i="8"/>
  <c r="E12" i="8"/>
  <c r="D12" i="8"/>
  <c r="E11" i="8"/>
  <c r="D11" i="8"/>
  <c r="E10" i="8"/>
  <c r="D10" i="8"/>
  <c r="E9" i="8"/>
  <c r="D9" i="8"/>
  <c r="E8" i="8"/>
  <c r="D8" i="8"/>
  <c r="E7" i="8"/>
  <c r="D7" i="8"/>
  <c r="E6" i="8"/>
  <c r="D6" i="8"/>
  <c r="E5" i="8"/>
  <c r="D5" i="8"/>
  <c r="E4" i="8"/>
  <c r="D4" i="8"/>
  <c r="E3" i="8"/>
  <c r="D3" i="8"/>
  <c r="E2" i="8"/>
  <c r="D2" i="8"/>
  <c r="E41" i="7"/>
  <c r="D41" i="7"/>
  <c r="E40" i="7"/>
  <c r="D40" i="7"/>
  <c r="E39" i="7"/>
  <c r="D39" i="7"/>
  <c r="E38" i="7"/>
  <c r="D38" i="7"/>
  <c r="E37" i="7"/>
  <c r="D37" i="7"/>
  <c r="E36" i="7"/>
  <c r="D36" i="7"/>
  <c r="E35" i="7"/>
  <c r="D35" i="7"/>
  <c r="E34" i="7"/>
  <c r="D34" i="7"/>
  <c r="E33" i="7"/>
  <c r="D33" i="7"/>
  <c r="E32" i="7"/>
  <c r="D32" i="7"/>
  <c r="E31" i="7"/>
  <c r="D31" i="7"/>
  <c r="E30" i="7"/>
  <c r="D30" i="7"/>
  <c r="E29" i="7"/>
  <c r="D29" i="7"/>
  <c r="E28" i="7"/>
  <c r="D28" i="7"/>
  <c r="E27" i="7"/>
  <c r="D27" i="7"/>
  <c r="E26" i="7"/>
  <c r="D26" i="7"/>
  <c r="E25" i="7"/>
  <c r="D25" i="7"/>
  <c r="E24" i="7"/>
  <c r="D24" i="7"/>
  <c r="E23" i="7"/>
  <c r="D23" i="7"/>
  <c r="E22" i="7"/>
  <c r="D22" i="7"/>
  <c r="E21" i="7"/>
  <c r="D21" i="7"/>
  <c r="E20" i="7"/>
  <c r="D20" i="7"/>
  <c r="E19" i="7"/>
  <c r="D19" i="7"/>
  <c r="E18" i="7"/>
  <c r="D18" i="7"/>
  <c r="E17" i="7"/>
  <c r="D17" i="7"/>
  <c r="E16" i="7"/>
  <c r="D16" i="7"/>
  <c r="E15" i="7"/>
  <c r="D15" i="7"/>
  <c r="E14" i="7"/>
  <c r="D14" i="7"/>
  <c r="E13" i="7"/>
  <c r="D13" i="7"/>
  <c r="E12" i="7"/>
  <c r="D12" i="7"/>
  <c r="E11" i="7"/>
  <c r="D11" i="7"/>
  <c r="E10" i="7"/>
  <c r="D10" i="7"/>
  <c r="E9" i="7"/>
  <c r="D9" i="7"/>
  <c r="E8" i="7"/>
  <c r="D8" i="7"/>
  <c r="E7" i="7"/>
  <c r="D7" i="7"/>
  <c r="E6" i="7"/>
  <c r="D6" i="7"/>
  <c r="E5" i="7"/>
  <c r="D5" i="7"/>
  <c r="E4" i="7"/>
  <c r="D4" i="7"/>
  <c r="E3" i="7"/>
  <c r="D3" i="7"/>
  <c r="E2" i="7"/>
  <c r="D2" i="7"/>
  <c r="E3" i="6"/>
  <c r="E4" i="6"/>
  <c r="E5" i="6"/>
  <c r="E6" i="6"/>
  <c r="E7" i="6"/>
  <c r="E8" i="6"/>
  <c r="E9" i="6"/>
  <c r="E10" i="6"/>
  <c r="E11" i="6"/>
  <c r="E12" i="6"/>
  <c r="E13" i="6"/>
  <c r="E14" i="6"/>
  <c r="E15" i="6"/>
  <c r="E16" i="6"/>
  <c r="E17" i="6"/>
  <c r="E18" i="6"/>
  <c r="E19" i="6"/>
  <c r="E20" i="6"/>
  <c r="E21" i="6"/>
  <c r="E22" i="6"/>
  <c r="E23" i="6"/>
  <c r="E24" i="6"/>
  <c r="E25" i="6"/>
  <c r="E26" i="6"/>
  <c r="E27" i="6"/>
  <c r="E28" i="6"/>
  <c r="E29" i="6"/>
  <c r="E30" i="6"/>
  <c r="E31" i="6"/>
  <c r="E32" i="6"/>
  <c r="E33" i="6"/>
  <c r="E34" i="6"/>
  <c r="E35" i="6"/>
  <c r="E36" i="6"/>
  <c r="E37" i="6"/>
  <c r="E38" i="6"/>
  <c r="E39" i="6"/>
  <c r="E40" i="6"/>
  <c r="E41" i="6"/>
  <c r="E2" i="6"/>
  <c r="D2" i="6"/>
  <c r="D10" i="6"/>
  <c r="D11" i="6"/>
  <c r="D12" i="6"/>
  <c r="D13" i="6"/>
  <c r="D14" i="6"/>
  <c r="D15" i="6"/>
  <c r="D16" i="6"/>
  <c r="D17" i="6"/>
  <c r="D18" i="6"/>
  <c r="D19" i="6"/>
  <c r="D20" i="6"/>
  <c r="D21" i="6"/>
  <c r="D22" i="6"/>
  <c r="D23" i="6"/>
  <c r="D24" i="6"/>
  <c r="D25" i="6"/>
  <c r="D26" i="6"/>
  <c r="D27" i="6"/>
  <c r="D28" i="6"/>
  <c r="D29" i="6"/>
  <c r="D30" i="6"/>
  <c r="D31" i="6"/>
  <c r="D32" i="6"/>
  <c r="D33" i="6"/>
  <c r="D34" i="6"/>
  <c r="D35" i="6"/>
  <c r="D36" i="6"/>
  <c r="D37" i="6"/>
  <c r="D38" i="6"/>
  <c r="D39" i="6"/>
  <c r="D40" i="6"/>
  <c r="D41" i="6"/>
  <c r="D3" i="6"/>
  <c r="D4" i="6"/>
  <c r="D5" i="6"/>
  <c r="D6" i="6"/>
  <c r="D7" i="6"/>
  <c r="D8" i="6"/>
  <c r="D9" i="6"/>
  <c r="J7" i="1"/>
  <c r="K7" i="1"/>
  <c r="P7" i="1"/>
  <c r="M22" i="1"/>
  <c r="J90" i="1"/>
  <c r="C31" i="1"/>
  <c r="G28" i="1"/>
  <c r="O22" i="1"/>
  <c r="P13" i="1"/>
  <c r="O13" i="1"/>
  <c r="P10" i="1"/>
  <c r="O10" i="1"/>
  <c r="M19" i="1"/>
  <c r="N13" i="1"/>
  <c r="M13" i="1"/>
  <c r="N10" i="1"/>
  <c r="M10" i="1"/>
  <c r="K22" i="1"/>
  <c r="L13" i="1"/>
  <c r="K13" i="1"/>
  <c r="L10" i="1"/>
  <c r="K10" i="1"/>
  <c r="I22" i="1"/>
  <c r="J13" i="1"/>
  <c r="I13" i="1"/>
  <c r="J10" i="1"/>
  <c r="I10" i="1"/>
  <c r="G22" i="1"/>
  <c r="H13" i="1"/>
  <c r="G13" i="1"/>
  <c r="H10" i="1"/>
  <c r="G10" i="1"/>
  <c r="D7" i="1"/>
  <c r="N93" i="1"/>
  <c r="J93" i="1"/>
  <c r="D10" i="1"/>
  <c r="F10" i="1"/>
  <c r="C7" i="1"/>
  <c r="F31" i="1"/>
  <c r="E22" i="1"/>
  <c r="F13" i="1"/>
  <c r="E13" i="1"/>
  <c r="E10" i="1"/>
  <c r="D13" i="1"/>
  <c r="C13" i="1"/>
  <c r="C22" i="1"/>
  <c r="C10" i="1"/>
</calcChain>
</file>

<file path=xl/sharedStrings.xml><?xml version="1.0" encoding="utf-8"?>
<sst xmlns="http://schemas.openxmlformats.org/spreadsheetml/2006/main" count="381" uniqueCount="76">
  <si>
    <t>L2 - front</t>
  </si>
  <si>
    <t>L2 - rear</t>
  </si>
  <si>
    <t>nominal</t>
  </si>
  <si>
    <t>as-built</t>
  </si>
  <si>
    <t>diff.</t>
  </si>
  <si>
    <t xml:space="preserve"> </t>
  </si>
  <si>
    <t>margin</t>
  </si>
  <si>
    <t>Radius [mm]</t>
  </si>
  <si>
    <t>Irregularity [fr]</t>
  </si>
  <si>
    <t>Roughness [A]</t>
  </si>
  <si>
    <t>Central Thick. [mm]</t>
  </si>
  <si>
    <t>Diameter [mm]</t>
  </si>
  <si>
    <t>EDT [mm]</t>
  </si>
  <si>
    <t>R_avg on 350-570nm [%]</t>
  </si>
  <si>
    <t>n/a</t>
  </si>
  <si>
    <t>PV max/min [fringes] FRONT</t>
  </si>
  <si>
    <t>PV max/min [fringes] REAR</t>
  </si>
  <si>
    <t>DOUBLET OAH [mm]</t>
  </si>
  <si>
    <t>DOUBLET SFRO [mm]</t>
  </si>
  <si>
    <t>L3 - front</t>
  </si>
  <si>
    <t>L3 - rear</t>
  </si>
  <si>
    <t>L4 - front</t>
  </si>
  <si>
    <t>L5 - rear</t>
  </si>
  <si>
    <t>L6 - rear</t>
  </si>
  <si>
    <t>L7 - front</t>
  </si>
  <si>
    <t>L1 - fr. ASP</t>
  </si>
  <si>
    <t>L1 - rea PL</t>
  </si>
  <si>
    <t>Mid-Spatial max/min [um] for Asphere, and RMS value [um]</t>
  </si>
  <si>
    <t>SAG [mm]  if  applicable</t>
  </si>
  <si>
    <t>OAH [mm]  if applicable</t>
  </si>
  <si>
    <t>Coating Run #</t>
  </si>
  <si>
    <t>GLASS</t>
  </si>
  <si>
    <t>nm</t>
  </si>
  <si>
    <t xml:space="preserve"> %R</t>
  </si>
  <si>
    <t>SUM</t>
  </si>
  <si>
    <t>cement thickness</t>
  </si>
  <si>
    <t>[mm]</t>
  </si>
  <si>
    <t>SFRO [mm]  (Surface to Flat RunOut)</t>
  </si>
  <si>
    <t>these fields have different units (um instead of fringes for irregularity of ASPheres;   fringes of power for radius instead of mm)</t>
  </si>
  <si>
    <t>these fields are out of the proposed tolerance range</t>
  </si>
  <si>
    <t>STAT</t>
  </si>
  <si>
    <t>SP rad AVE</t>
  </si>
  <si>
    <t>SP rad RMS</t>
  </si>
  <si>
    <t>PL rad AVE</t>
  </si>
  <si>
    <t>PL rad RMS</t>
  </si>
  <si>
    <t>SP irr AVE</t>
  </si>
  <si>
    <t>SP irr RMS</t>
  </si>
  <si>
    <t>ASP irr AVE</t>
  </si>
  <si>
    <t>ASP irr RMS</t>
  </si>
  <si>
    <t>SP rough AVE</t>
  </si>
  <si>
    <t>SP rough RMS</t>
  </si>
  <si>
    <t>ASP rough AVE</t>
  </si>
  <si>
    <t>ASP rough RMS</t>
  </si>
  <si>
    <t>AVE</t>
  </si>
  <si>
    <t>RMS</t>
  </si>
  <si>
    <t>[fr]</t>
  </si>
  <si>
    <t>[%]</t>
  </si>
  <si>
    <t>[A]</t>
  </si>
  <si>
    <t>max/min</t>
  </si>
  <si>
    <t>10mm</t>
  </si>
  <si>
    <t>EFF. CT</t>
  </si>
  <si>
    <t>Coating Perfroamnce: Reflection [%]</t>
  </si>
  <si>
    <t>overall AR coating performance   (all coated surfaces)</t>
  </si>
  <si>
    <t>overall internal glass transmission  (all 8 lenses)</t>
  </si>
  <si>
    <t>effective central thick.</t>
  </si>
  <si>
    <t>L4 - rear</t>
  </si>
  <si>
    <t>L5 - front</t>
  </si>
  <si>
    <t>L6 - fr. PL</t>
  </si>
  <si>
    <t>2684C</t>
  </si>
  <si>
    <t>2688C</t>
  </si>
  <si>
    <t>2706C</t>
  </si>
  <si>
    <t>2680C</t>
  </si>
  <si>
    <t>LLAMAS Prototype Red Camera optics -- Design vs. As-Built comparison</t>
  </si>
  <si>
    <t>Glass Internal Transmission</t>
  </si>
  <si>
    <t xml:space="preserve">L7 - r. ASP </t>
  </si>
  <si>
    <t>n/1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</si>
</sst>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00"/>
    <numFmt numFmtId="165" formatCode="0.0%"/>
    <numFmt numFmtId="166" formatCode="0.000%"/>
    <numFmt numFmtId="167" formatCode="0.0"/>
  </numFmts>
  <fonts count="13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6"/>
      <color theme="1"/>
      <name val="Calibri"/>
      <scheme val="minor"/>
    </font>
    <font>
      <i/>
      <sz val="12"/>
      <color theme="1"/>
      <name val="Calibri"/>
      <scheme val="minor"/>
    </font>
    <font>
      <b/>
      <i/>
      <sz val="12"/>
      <color theme="1"/>
      <name val="Calibri"/>
      <scheme val="minor"/>
    </font>
    <font>
      <i/>
      <sz val="12"/>
      <color rgb="FF000000"/>
      <name val="Calibri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charset val="128"/>
      <scheme val="minor"/>
    </font>
    <font>
      <sz val="12"/>
      <color theme="0" tint="-0.34998626667073579"/>
      <name val="Calibri"/>
      <scheme val="minor"/>
    </font>
    <font>
      <sz val="12"/>
      <color theme="0" tint="-0.249977111117893"/>
      <name val="Calibri"/>
      <scheme val="minor"/>
    </font>
  </fonts>
  <fills count="4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rgb="FFFF0000"/>
        <bgColor indexed="64"/>
      </patternFill>
    </fill>
  </fills>
  <borders count="2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rgb="FF000000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rgb="FF000000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</borders>
  <cellStyleXfs count="288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9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135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/>
    <xf numFmtId="0" fontId="5" fillId="0" borderId="0" xfId="0" applyFont="1"/>
    <xf numFmtId="0" fontId="6" fillId="0" borderId="0" xfId="0" applyFont="1" applyAlignment="1">
      <alignment horizontal="center"/>
    </xf>
    <xf numFmtId="0" fontId="7" fillId="0" borderId="0" xfId="0" applyFont="1" applyAlignment="1">
      <alignment horizontal="center"/>
    </xf>
    <xf numFmtId="0" fontId="6" fillId="0" borderId="2" xfId="0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0" fontId="6" fillId="0" borderId="4" xfId="0" applyFont="1" applyBorder="1" applyAlignment="1">
      <alignment horizontal="center"/>
    </xf>
    <xf numFmtId="0" fontId="8" fillId="0" borderId="2" xfId="0" applyFont="1" applyBorder="1" applyAlignment="1">
      <alignment horizontal="center"/>
    </xf>
    <xf numFmtId="0" fontId="8" fillId="0" borderId="3" xfId="0" applyFont="1" applyBorder="1" applyAlignment="1">
      <alignment horizontal="center"/>
    </xf>
    <xf numFmtId="0" fontId="8" fillId="0" borderId="4" xfId="0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2" fillId="0" borderId="1" xfId="0" applyFont="1" applyBorder="1" applyAlignment="1">
      <alignment horizontal="center" wrapText="1"/>
    </xf>
    <xf numFmtId="2" fontId="0" fillId="0" borderId="0" xfId="0" applyNumberFormat="1" applyAlignment="1">
      <alignment horizontal="center"/>
    </xf>
    <xf numFmtId="164" fontId="0" fillId="0" borderId="2" xfId="0" applyNumberFormat="1" applyBorder="1" applyAlignment="1">
      <alignment horizontal="center"/>
    </xf>
    <xf numFmtId="164" fontId="0" fillId="0" borderId="3" xfId="0" applyNumberFormat="1" applyBorder="1" applyAlignment="1">
      <alignment horizontal="center"/>
    </xf>
    <xf numFmtId="164" fontId="0" fillId="0" borderId="4" xfId="0" applyNumberFormat="1" applyBorder="1" applyAlignment="1">
      <alignment horizontal="center"/>
    </xf>
    <xf numFmtId="164" fontId="0" fillId="0" borderId="20" xfId="0" applyNumberFormat="1" applyBorder="1" applyAlignment="1"/>
    <xf numFmtId="164" fontId="0" fillId="0" borderId="20" xfId="0" applyNumberFormat="1" applyBorder="1" applyAlignment="1">
      <alignment horizontal="center"/>
    </xf>
    <xf numFmtId="164" fontId="0" fillId="0" borderId="19" xfId="0" applyNumberFormat="1" applyBorder="1" applyAlignment="1"/>
    <xf numFmtId="164" fontId="0" fillId="0" borderId="19" xfId="0" applyNumberFormat="1" applyBorder="1" applyAlignment="1">
      <alignment horizontal="center"/>
    </xf>
    <xf numFmtId="164" fontId="0" fillId="0" borderId="4" xfId="0" applyNumberFormat="1" applyBorder="1" applyAlignment="1"/>
    <xf numFmtId="164" fontId="0" fillId="0" borderId="0" xfId="0" applyNumberFormat="1" applyAlignment="1">
      <alignment horizontal="center"/>
    </xf>
    <xf numFmtId="164" fontId="0" fillId="2" borderId="2" xfId="0" applyNumberFormat="1" applyFill="1" applyBorder="1" applyAlignment="1"/>
    <xf numFmtId="164" fontId="0" fillId="2" borderId="3" xfId="0" applyNumberFormat="1" applyFill="1" applyBorder="1" applyAlignment="1"/>
    <xf numFmtId="0" fontId="2" fillId="2" borderId="11" xfId="0" applyFont="1" applyFill="1" applyBorder="1" applyAlignment="1">
      <alignment horizontal="center"/>
    </xf>
    <xf numFmtId="164" fontId="0" fillId="2" borderId="0" xfId="0" applyNumberFormat="1" applyFill="1" applyAlignment="1">
      <alignment horizontal="center"/>
    </xf>
    <xf numFmtId="0" fontId="0" fillId="2" borderId="0" xfId="0" applyFill="1" applyAlignment="1">
      <alignment horizontal="center"/>
    </xf>
    <xf numFmtId="164" fontId="0" fillId="2" borderId="2" xfId="0" applyNumberFormat="1" applyFill="1" applyBorder="1" applyAlignment="1">
      <alignment horizontal="center"/>
    </xf>
    <xf numFmtId="164" fontId="0" fillId="2" borderId="3" xfId="0" applyNumberFormat="1" applyFill="1" applyBorder="1" applyAlignment="1">
      <alignment horizontal="center"/>
    </xf>
    <xf numFmtId="164" fontId="0" fillId="2" borderId="4" xfId="0" applyNumberFormat="1" applyFill="1" applyBorder="1" applyAlignment="1">
      <alignment horizontal="center"/>
    </xf>
    <xf numFmtId="0" fontId="2" fillId="2" borderId="12" xfId="0" applyFont="1" applyFill="1" applyBorder="1" applyAlignment="1">
      <alignment horizontal="center"/>
    </xf>
    <xf numFmtId="164" fontId="0" fillId="0" borderId="0" xfId="0" applyNumberFormat="1" applyFill="1" applyBorder="1" applyAlignment="1">
      <alignment horizontal="center"/>
    </xf>
    <xf numFmtId="164" fontId="0" fillId="2" borderId="19" xfId="0" applyNumberFormat="1" applyFill="1" applyBorder="1" applyAlignment="1">
      <alignment horizontal="center"/>
    </xf>
    <xf numFmtId="0" fontId="0" fillId="2" borderId="0" xfId="0" applyFill="1"/>
    <xf numFmtId="0" fontId="2" fillId="0" borderId="3" xfId="0" applyFont="1" applyBorder="1" applyAlignment="1">
      <alignment horizontal="center" vertical="center" wrapText="1"/>
    </xf>
    <xf numFmtId="0" fontId="0" fillId="0" borderId="0" xfId="0" applyFill="1" applyAlignment="1">
      <alignment horizontal="center"/>
    </xf>
    <xf numFmtId="0" fontId="0" fillId="0" borderId="0" xfId="0" applyFont="1" applyAlignment="1">
      <alignment horizontal="center"/>
    </xf>
    <xf numFmtId="164" fontId="10" fillId="0" borderId="2" xfId="0" applyNumberFormat="1" applyFont="1" applyBorder="1" applyAlignment="1">
      <alignment horizontal="center"/>
    </xf>
    <xf numFmtId="164" fontId="10" fillId="0" borderId="3" xfId="0" applyNumberFormat="1" applyFont="1" applyBorder="1" applyAlignment="1">
      <alignment horizontal="center"/>
    </xf>
    <xf numFmtId="2" fontId="10" fillId="0" borderId="0" xfId="0" applyNumberFormat="1" applyFont="1" applyAlignment="1">
      <alignment horizontal="center"/>
    </xf>
    <xf numFmtId="0" fontId="0" fillId="2" borderId="0" xfId="0" applyFill="1" applyAlignment="1">
      <alignment horizontal="center"/>
    </xf>
    <xf numFmtId="2" fontId="0" fillId="0" borderId="0" xfId="0" applyNumberFormat="1"/>
    <xf numFmtId="10" fontId="0" fillId="0" borderId="0" xfId="0" applyNumberFormat="1"/>
    <xf numFmtId="10" fontId="0" fillId="0" borderId="0" xfId="0" applyNumberFormat="1" applyAlignment="1">
      <alignment horizontal="center"/>
    </xf>
    <xf numFmtId="165" fontId="0" fillId="0" borderId="0" xfId="139" applyNumberFormat="1" applyFont="1"/>
    <xf numFmtId="0" fontId="2" fillId="0" borderId="1" xfId="0" applyFont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0" fillId="3" borderId="0" xfId="0" applyFill="1"/>
    <xf numFmtId="0" fontId="0" fillId="0" borderId="0" xfId="0" applyFill="1"/>
    <xf numFmtId="0" fontId="2" fillId="0" borderId="1" xfId="0" applyFont="1" applyFill="1" applyBorder="1" applyAlignment="1">
      <alignment horizontal="center"/>
    </xf>
    <xf numFmtId="2" fontId="0" fillId="0" borderId="6" xfId="0" applyNumberFormat="1" applyBorder="1"/>
    <xf numFmtId="2" fontId="0" fillId="0" borderId="0" xfId="0" applyNumberFormat="1" applyBorder="1"/>
    <xf numFmtId="166" fontId="0" fillId="0" borderId="7" xfId="139" applyNumberFormat="1" applyFont="1" applyBorder="1"/>
    <xf numFmtId="166" fontId="0" fillId="0" borderId="23" xfId="139" applyNumberFormat="1" applyFont="1" applyBorder="1"/>
    <xf numFmtId="2" fontId="0" fillId="0" borderId="23" xfId="0" applyNumberFormat="1" applyBorder="1"/>
    <xf numFmtId="2" fontId="0" fillId="0" borderId="9" xfId="0" applyNumberFormat="1" applyBorder="1"/>
    <xf numFmtId="0" fontId="0" fillId="0" borderId="24" xfId="0" applyBorder="1"/>
    <xf numFmtId="0" fontId="0" fillId="0" borderId="25" xfId="0" applyBorder="1"/>
    <xf numFmtId="0" fontId="0" fillId="2" borderId="25" xfId="0" applyFill="1" applyBorder="1"/>
    <xf numFmtId="0" fontId="0" fillId="2" borderId="26" xfId="0" applyFill="1" applyBorder="1"/>
    <xf numFmtId="2" fontId="0" fillId="0" borderId="7" xfId="0" applyNumberFormat="1" applyBorder="1"/>
    <xf numFmtId="2" fontId="0" fillId="0" borderId="24" xfId="0" applyNumberFormat="1" applyBorder="1"/>
    <xf numFmtId="2" fontId="0" fillId="0" borderId="25" xfId="0" applyNumberFormat="1" applyBorder="1"/>
    <xf numFmtId="2" fontId="0" fillId="0" borderId="26" xfId="0" applyNumberFormat="1" applyBorder="1"/>
    <xf numFmtId="164" fontId="0" fillId="0" borderId="7" xfId="0" applyNumberFormat="1" applyBorder="1"/>
    <xf numFmtId="164" fontId="0" fillId="0" borderId="9" xfId="0" applyNumberFormat="1" applyBorder="1"/>
    <xf numFmtId="167" fontId="0" fillId="0" borderId="6" xfId="0" applyNumberFormat="1" applyBorder="1"/>
    <xf numFmtId="167" fontId="0" fillId="0" borderId="0" xfId="0" applyNumberFormat="1" applyBorder="1"/>
    <xf numFmtId="167" fontId="0" fillId="0" borderId="19" xfId="0" applyNumberFormat="1" applyBorder="1"/>
    <xf numFmtId="167" fontId="0" fillId="2" borderId="0" xfId="0" applyNumberFormat="1" applyFill="1" applyBorder="1"/>
    <xf numFmtId="167" fontId="0" fillId="2" borderId="19" xfId="0" applyNumberFormat="1" applyFill="1" applyBorder="1"/>
    <xf numFmtId="0" fontId="0" fillId="0" borderId="1" xfId="0" applyBorder="1"/>
    <xf numFmtId="0" fontId="0" fillId="2" borderId="1" xfId="0" applyFill="1" applyBorder="1" applyAlignment="1">
      <alignment horizontal="center"/>
    </xf>
    <xf numFmtId="0" fontId="11" fillId="0" borderId="0" xfId="0" applyFont="1" applyFill="1" applyAlignment="1">
      <alignment horizontal="center"/>
    </xf>
    <xf numFmtId="164" fontId="11" fillId="0" borderId="0" xfId="0" applyNumberFormat="1" applyFont="1" applyFill="1" applyAlignment="1">
      <alignment horizontal="center"/>
    </xf>
    <xf numFmtId="164" fontId="0" fillId="2" borderId="20" xfId="0" applyNumberFormat="1" applyFill="1" applyBorder="1" applyAlignment="1">
      <alignment horizontal="center"/>
    </xf>
    <xf numFmtId="0" fontId="2" fillId="0" borderId="12" xfId="0" applyFont="1" applyFill="1" applyBorder="1" applyAlignment="1">
      <alignment horizontal="center"/>
    </xf>
    <xf numFmtId="0" fontId="2" fillId="0" borderId="11" xfId="0" applyFont="1" applyFill="1" applyBorder="1" applyAlignment="1">
      <alignment horizontal="center"/>
    </xf>
    <xf numFmtId="164" fontId="0" fillId="0" borderId="2" xfId="0" applyNumberFormat="1" applyFill="1" applyBorder="1" applyAlignment="1">
      <alignment horizontal="center"/>
    </xf>
    <xf numFmtId="164" fontId="0" fillId="0" borderId="3" xfId="0" applyNumberFormat="1" applyFill="1" applyBorder="1" applyAlignment="1">
      <alignment horizontal="center"/>
    </xf>
    <xf numFmtId="164" fontId="0" fillId="0" borderId="4" xfId="0" applyNumberFormat="1" applyFill="1" applyBorder="1" applyAlignment="1">
      <alignment horizontal="center"/>
    </xf>
    <xf numFmtId="0" fontId="12" fillId="0" borderId="0" xfId="0" applyFont="1" applyFill="1" applyAlignment="1">
      <alignment horizontal="center"/>
    </xf>
    <xf numFmtId="10" fontId="12" fillId="0" borderId="0" xfId="139" applyNumberFormat="1" applyFont="1" applyFill="1" applyAlignment="1">
      <alignment horizontal="center"/>
    </xf>
    <xf numFmtId="10" fontId="0" fillId="0" borderId="0" xfId="139" applyNumberFormat="1" applyFont="1" applyAlignment="1">
      <alignment horizontal="center"/>
    </xf>
    <xf numFmtId="10" fontId="11" fillId="0" borderId="0" xfId="139" applyNumberFormat="1" applyFont="1" applyAlignment="1">
      <alignment horizontal="center"/>
    </xf>
    <xf numFmtId="10" fontId="0" fillId="0" borderId="0" xfId="139" applyNumberFormat="1" applyFont="1"/>
    <xf numFmtId="0" fontId="0" fillId="2" borderId="0" xfId="0" applyFill="1" applyAlignment="1">
      <alignment horizontal="center"/>
    </xf>
    <xf numFmtId="10" fontId="11" fillId="0" borderId="0" xfId="0" applyNumberFormat="1" applyFont="1"/>
    <xf numFmtId="10" fontId="11" fillId="0" borderId="0" xfId="0" applyNumberFormat="1" applyFont="1" applyAlignment="1">
      <alignment horizontal="center"/>
    </xf>
    <xf numFmtId="10" fontId="11" fillId="0" borderId="0" xfId="139" applyNumberFormat="1" applyFont="1"/>
    <xf numFmtId="164" fontId="0" fillId="3" borderId="4" xfId="0" applyNumberFormat="1" applyFill="1" applyBorder="1" applyAlignment="1"/>
    <xf numFmtId="164" fontId="0" fillId="3" borderId="4" xfId="0" applyNumberFormat="1" applyFill="1" applyBorder="1" applyAlignment="1">
      <alignment horizont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164" fontId="0" fillId="0" borderId="13" xfId="0" applyNumberFormat="1" applyBorder="1" applyAlignment="1">
      <alignment horizontal="center"/>
    </xf>
    <xf numFmtId="164" fontId="0" fillId="0" borderId="14" xfId="0" applyNumberFormat="1" applyBorder="1" applyAlignment="1">
      <alignment horizontal="center"/>
    </xf>
    <xf numFmtId="164" fontId="0" fillId="0" borderId="15" xfId="0" applyNumberFormat="1" applyBorder="1" applyAlignment="1">
      <alignment horizontal="center"/>
    </xf>
    <xf numFmtId="164" fontId="0" fillId="0" borderId="16" xfId="0" applyNumberFormat="1" applyBorder="1" applyAlignment="1">
      <alignment horizontal="center"/>
    </xf>
    <xf numFmtId="164" fontId="0" fillId="0" borderId="17" xfId="0" applyNumberFormat="1" applyBorder="1" applyAlignment="1">
      <alignment horizontal="center"/>
    </xf>
    <xf numFmtId="164" fontId="0" fillId="0" borderId="18" xfId="0" applyNumberFormat="1" applyBorder="1" applyAlignment="1">
      <alignment horizontal="center"/>
    </xf>
    <xf numFmtId="0" fontId="9" fillId="0" borderId="2" xfId="0" applyFont="1" applyBorder="1" applyAlignment="1">
      <alignment horizontal="center" vertical="center" wrapText="1"/>
    </xf>
    <xf numFmtId="0" fontId="9" fillId="0" borderId="3" xfId="0" applyFont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9" fillId="0" borderId="10" xfId="0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164" fontId="0" fillId="0" borderId="5" xfId="0" applyNumberFormat="1" applyBorder="1" applyAlignment="1">
      <alignment horizontal="center"/>
    </xf>
    <xf numFmtId="164" fontId="0" fillId="0" borderId="20" xfId="0" applyNumberFormat="1" applyBorder="1" applyAlignment="1">
      <alignment horizontal="center"/>
    </xf>
    <xf numFmtId="0" fontId="9" fillId="0" borderId="10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0" fillId="2" borderId="0" xfId="0" applyFill="1" applyAlignment="1">
      <alignment horizontal="center"/>
    </xf>
    <xf numFmtId="164" fontId="0" fillId="0" borderId="6" xfId="0" applyNumberFormat="1" applyBorder="1" applyAlignment="1">
      <alignment horizontal="center"/>
    </xf>
    <xf numFmtId="164" fontId="0" fillId="0" borderId="19" xfId="0" applyNumberFormat="1" applyBorder="1" applyAlignment="1">
      <alignment horizontal="center"/>
    </xf>
    <xf numFmtId="0" fontId="9" fillId="0" borderId="2" xfId="0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164" fontId="0" fillId="0" borderId="17" xfId="0" applyNumberFormat="1" applyFill="1" applyBorder="1" applyAlignment="1">
      <alignment horizontal="center"/>
    </xf>
    <xf numFmtId="164" fontId="0" fillId="0" borderId="18" xfId="0" applyNumberFormat="1" applyFill="1" applyBorder="1" applyAlignment="1">
      <alignment horizontal="center"/>
    </xf>
    <xf numFmtId="164" fontId="0" fillId="0" borderId="7" xfId="0" applyNumberFormat="1" applyBorder="1" applyAlignment="1">
      <alignment horizontal="center"/>
    </xf>
    <xf numFmtId="164" fontId="0" fillId="0" borderId="9" xfId="0" applyNumberFormat="1" applyBorder="1" applyAlignment="1">
      <alignment horizontal="center"/>
    </xf>
    <xf numFmtId="0" fontId="2" fillId="0" borderId="21" xfId="0" applyFont="1" applyBorder="1" applyAlignment="1">
      <alignment horizontal="center"/>
    </xf>
    <xf numFmtId="0" fontId="2" fillId="0" borderId="27" xfId="0" applyFont="1" applyBorder="1" applyAlignment="1">
      <alignment horizontal="center"/>
    </xf>
    <xf numFmtId="0" fontId="2" fillId="0" borderId="22" xfId="0" applyFont="1" applyBorder="1" applyAlignment="1">
      <alignment horizontal="center"/>
    </xf>
    <xf numFmtId="2" fontId="2" fillId="0" borderId="21" xfId="0" applyNumberFormat="1" applyFont="1" applyBorder="1" applyAlignment="1">
      <alignment horizontal="center"/>
    </xf>
    <xf numFmtId="2" fontId="2" fillId="0" borderId="22" xfId="0" applyNumberFormat="1" applyFont="1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</cellXfs>
  <cellStyles count="288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Followed Hyperlink" xfId="76" builtinId="9" hidden="1"/>
    <cellStyle name="Followed Hyperlink" xfId="78" builtinId="9" hidden="1"/>
    <cellStyle name="Followed Hyperlink" xfId="80" builtinId="9" hidden="1"/>
    <cellStyle name="Followed Hyperlink" xfId="82" builtinId="9" hidden="1"/>
    <cellStyle name="Followed Hyperlink" xfId="84" builtinId="9" hidden="1"/>
    <cellStyle name="Followed Hyperlink" xfId="86" builtinId="9" hidden="1"/>
    <cellStyle name="Followed Hyperlink" xfId="88" builtinId="9" hidden="1"/>
    <cellStyle name="Followed Hyperlink" xfId="90" builtinId="9" hidden="1"/>
    <cellStyle name="Followed Hyperlink" xfId="92" builtinId="9" hidden="1"/>
    <cellStyle name="Followed Hyperlink" xfId="94" builtinId="9" hidden="1"/>
    <cellStyle name="Followed Hyperlink" xfId="96" builtinId="9" hidden="1"/>
    <cellStyle name="Followed Hyperlink" xfId="98" builtinId="9" hidden="1"/>
    <cellStyle name="Followed Hyperlink" xfId="100" builtinId="9" hidden="1"/>
    <cellStyle name="Followed Hyperlink" xfId="102" builtinId="9" hidden="1"/>
    <cellStyle name="Followed Hyperlink" xfId="104" builtinId="9" hidden="1"/>
    <cellStyle name="Followed Hyperlink" xfId="106" builtinId="9" hidden="1"/>
    <cellStyle name="Followed Hyperlink" xfId="108" builtinId="9" hidden="1"/>
    <cellStyle name="Followed Hyperlink" xfId="110" builtinId="9" hidden="1"/>
    <cellStyle name="Followed Hyperlink" xfId="112" builtinId="9" hidden="1"/>
    <cellStyle name="Followed Hyperlink" xfId="114" builtinId="9" hidden="1"/>
    <cellStyle name="Followed Hyperlink" xfId="116" builtinId="9" hidden="1"/>
    <cellStyle name="Followed Hyperlink" xfId="118" builtinId="9" hidden="1"/>
    <cellStyle name="Followed Hyperlink" xfId="120" builtinId="9" hidden="1"/>
    <cellStyle name="Followed Hyperlink" xfId="122" builtinId="9" hidden="1"/>
    <cellStyle name="Followed Hyperlink" xfId="124" builtinId="9" hidden="1"/>
    <cellStyle name="Followed Hyperlink" xfId="126" builtinId="9" hidden="1"/>
    <cellStyle name="Followed Hyperlink" xfId="128" builtinId="9" hidden="1"/>
    <cellStyle name="Followed Hyperlink" xfId="130" builtinId="9" hidden="1"/>
    <cellStyle name="Followed Hyperlink" xfId="132" builtinId="9" hidden="1"/>
    <cellStyle name="Followed Hyperlink" xfId="134" builtinId="9" hidden="1"/>
    <cellStyle name="Followed Hyperlink" xfId="136" builtinId="9" hidden="1"/>
    <cellStyle name="Followed Hyperlink" xfId="138" builtinId="9" hidden="1"/>
    <cellStyle name="Followed Hyperlink" xfId="141" builtinId="9" hidden="1"/>
    <cellStyle name="Followed Hyperlink" xfId="143" builtinId="9" hidden="1"/>
    <cellStyle name="Followed Hyperlink" xfId="145" builtinId="9" hidden="1"/>
    <cellStyle name="Followed Hyperlink" xfId="147" builtinId="9" hidden="1"/>
    <cellStyle name="Followed Hyperlink" xfId="149" builtinId="9" hidden="1"/>
    <cellStyle name="Followed Hyperlink" xfId="151" builtinId="9" hidden="1"/>
    <cellStyle name="Followed Hyperlink" xfId="153" builtinId="9" hidden="1"/>
    <cellStyle name="Followed Hyperlink" xfId="155" builtinId="9" hidden="1"/>
    <cellStyle name="Followed Hyperlink" xfId="157" builtinId="9" hidden="1"/>
    <cellStyle name="Followed Hyperlink" xfId="159" builtinId="9" hidden="1"/>
    <cellStyle name="Followed Hyperlink" xfId="161" builtinId="9" hidden="1"/>
    <cellStyle name="Followed Hyperlink" xfId="163" builtinId="9" hidden="1"/>
    <cellStyle name="Followed Hyperlink" xfId="165" builtinId="9" hidden="1"/>
    <cellStyle name="Followed Hyperlink" xfId="167" builtinId="9" hidden="1"/>
    <cellStyle name="Followed Hyperlink" xfId="169" builtinId="9" hidden="1"/>
    <cellStyle name="Followed Hyperlink" xfId="171" builtinId="9" hidden="1"/>
    <cellStyle name="Followed Hyperlink" xfId="173" builtinId="9" hidden="1"/>
    <cellStyle name="Followed Hyperlink" xfId="175" builtinId="9" hidden="1"/>
    <cellStyle name="Followed Hyperlink" xfId="177" builtinId="9" hidden="1"/>
    <cellStyle name="Followed Hyperlink" xfId="179" builtinId="9" hidden="1"/>
    <cellStyle name="Followed Hyperlink" xfId="181" builtinId="9" hidden="1"/>
    <cellStyle name="Followed Hyperlink" xfId="183" builtinId="9" hidden="1"/>
    <cellStyle name="Followed Hyperlink" xfId="185" builtinId="9" hidden="1"/>
    <cellStyle name="Followed Hyperlink" xfId="187" builtinId="9" hidden="1"/>
    <cellStyle name="Followed Hyperlink" xfId="189" builtinId="9" hidden="1"/>
    <cellStyle name="Followed Hyperlink" xfId="191" builtinId="9" hidden="1"/>
    <cellStyle name="Followed Hyperlink" xfId="193" builtinId="9" hidden="1"/>
    <cellStyle name="Followed Hyperlink" xfId="195" builtinId="9" hidden="1"/>
    <cellStyle name="Followed Hyperlink" xfId="197" builtinId="9" hidden="1"/>
    <cellStyle name="Followed Hyperlink" xfId="199" builtinId="9" hidden="1"/>
    <cellStyle name="Followed Hyperlink" xfId="201" builtinId="9" hidden="1"/>
    <cellStyle name="Followed Hyperlink" xfId="203" builtinId="9" hidden="1"/>
    <cellStyle name="Followed Hyperlink" xfId="205" builtinId="9" hidden="1"/>
    <cellStyle name="Followed Hyperlink" xfId="207" builtinId="9" hidden="1"/>
    <cellStyle name="Followed Hyperlink" xfId="209" builtinId="9" hidden="1"/>
    <cellStyle name="Followed Hyperlink" xfId="211" builtinId="9" hidden="1"/>
    <cellStyle name="Followed Hyperlink" xfId="213" builtinId="9" hidden="1"/>
    <cellStyle name="Followed Hyperlink" xfId="215" builtinId="9" hidden="1"/>
    <cellStyle name="Followed Hyperlink" xfId="217" builtinId="9" hidden="1"/>
    <cellStyle name="Followed Hyperlink" xfId="219" builtinId="9" hidden="1"/>
    <cellStyle name="Followed Hyperlink" xfId="221" builtinId="9" hidden="1"/>
    <cellStyle name="Followed Hyperlink" xfId="223" builtinId="9" hidden="1"/>
    <cellStyle name="Followed Hyperlink" xfId="225" builtinId="9" hidden="1"/>
    <cellStyle name="Followed Hyperlink" xfId="227" builtinId="9" hidden="1"/>
    <cellStyle name="Followed Hyperlink" xfId="229" builtinId="9" hidden="1"/>
    <cellStyle name="Followed Hyperlink" xfId="231" builtinId="9" hidden="1"/>
    <cellStyle name="Followed Hyperlink" xfId="233" builtinId="9" hidden="1"/>
    <cellStyle name="Followed Hyperlink" xfId="235" builtinId="9" hidden="1"/>
    <cellStyle name="Followed Hyperlink" xfId="237" builtinId="9" hidden="1"/>
    <cellStyle name="Followed Hyperlink" xfId="239" builtinId="9" hidden="1"/>
    <cellStyle name="Followed Hyperlink" xfId="241" builtinId="9" hidden="1"/>
    <cellStyle name="Followed Hyperlink" xfId="243" builtinId="9" hidden="1"/>
    <cellStyle name="Followed Hyperlink" xfId="245" builtinId="9" hidden="1"/>
    <cellStyle name="Followed Hyperlink" xfId="247" builtinId="9" hidden="1"/>
    <cellStyle name="Followed Hyperlink" xfId="249" builtinId="9" hidden="1"/>
    <cellStyle name="Followed Hyperlink" xfId="251" builtinId="9" hidden="1"/>
    <cellStyle name="Followed Hyperlink" xfId="253" builtinId="9" hidden="1"/>
    <cellStyle name="Followed Hyperlink" xfId="255" builtinId="9" hidden="1"/>
    <cellStyle name="Followed Hyperlink" xfId="257" builtinId="9" hidden="1"/>
    <cellStyle name="Followed Hyperlink" xfId="259" builtinId="9" hidden="1"/>
    <cellStyle name="Followed Hyperlink" xfId="261" builtinId="9" hidden="1"/>
    <cellStyle name="Followed Hyperlink" xfId="263" builtinId="9" hidden="1"/>
    <cellStyle name="Followed Hyperlink" xfId="265" builtinId="9" hidden="1"/>
    <cellStyle name="Followed Hyperlink" xfId="267" builtinId="9" hidden="1"/>
    <cellStyle name="Followed Hyperlink" xfId="269" builtinId="9" hidden="1"/>
    <cellStyle name="Followed Hyperlink" xfId="271" builtinId="9" hidden="1"/>
    <cellStyle name="Followed Hyperlink" xfId="273" builtinId="9" hidden="1"/>
    <cellStyle name="Followed Hyperlink" xfId="275" builtinId="9" hidden="1"/>
    <cellStyle name="Followed Hyperlink" xfId="277" builtinId="9" hidden="1"/>
    <cellStyle name="Followed Hyperlink" xfId="279" builtinId="9" hidden="1"/>
    <cellStyle name="Followed Hyperlink" xfId="281" builtinId="9" hidden="1"/>
    <cellStyle name="Followed Hyperlink" xfId="283" builtinId="9" hidden="1"/>
    <cellStyle name="Followed Hyperlink" xfId="285" builtinId="9" hidden="1"/>
    <cellStyle name="Followed Hyperlink" xfId="287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Hyperlink" xfId="75" builtinId="8" hidden="1"/>
    <cellStyle name="Hyperlink" xfId="77" builtinId="8" hidden="1"/>
    <cellStyle name="Hyperlink" xfId="79" builtinId="8" hidden="1"/>
    <cellStyle name="Hyperlink" xfId="81" builtinId="8" hidden="1"/>
    <cellStyle name="Hyperlink" xfId="83" builtinId="8" hidden="1"/>
    <cellStyle name="Hyperlink" xfId="85" builtinId="8" hidden="1"/>
    <cellStyle name="Hyperlink" xfId="87" builtinId="8" hidden="1"/>
    <cellStyle name="Hyperlink" xfId="89" builtinId="8" hidden="1"/>
    <cellStyle name="Hyperlink" xfId="91" builtinId="8" hidden="1"/>
    <cellStyle name="Hyperlink" xfId="93" builtinId="8" hidden="1"/>
    <cellStyle name="Hyperlink" xfId="95" builtinId="8" hidden="1"/>
    <cellStyle name="Hyperlink" xfId="97" builtinId="8" hidden="1"/>
    <cellStyle name="Hyperlink" xfId="99" builtinId="8" hidden="1"/>
    <cellStyle name="Hyperlink" xfId="101" builtinId="8" hidden="1"/>
    <cellStyle name="Hyperlink" xfId="103" builtinId="8" hidden="1"/>
    <cellStyle name="Hyperlink" xfId="105" builtinId="8" hidden="1"/>
    <cellStyle name="Hyperlink" xfId="107" builtinId="8" hidden="1"/>
    <cellStyle name="Hyperlink" xfId="109" builtinId="8" hidden="1"/>
    <cellStyle name="Hyperlink" xfId="111" builtinId="8" hidden="1"/>
    <cellStyle name="Hyperlink" xfId="113" builtinId="8" hidden="1"/>
    <cellStyle name="Hyperlink" xfId="115" builtinId="8" hidden="1"/>
    <cellStyle name="Hyperlink" xfId="117" builtinId="8" hidden="1"/>
    <cellStyle name="Hyperlink" xfId="119" builtinId="8" hidden="1"/>
    <cellStyle name="Hyperlink" xfId="121" builtinId="8" hidden="1"/>
    <cellStyle name="Hyperlink" xfId="123" builtinId="8" hidden="1"/>
    <cellStyle name="Hyperlink" xfId="125" builtinId="8" hidden="1"/>
    <cellStyle name="Hyperlink" xfId="127" builtinId="8" hidden="1"/>
    <cellStyle name="Hyperlink" xfId="129" builtinId="8" hidden="1"/>
    <cellStyle name="Hyperlink" xfId="131" builtinId="8" hidden="1"/>
    <cellStyle name="Hyperlink" xfId="133" builtinId="8" hidden="1"/>
    <cellStyle name="Hyperlink" xfId="135" builtinId="8" hidden="1"/>
    <cellStyle name="Hyperlink" xfId="137" builtinId="8" hidden="1"/>
    <cellStyle name="Hyperlink" xfId="140" builtinId="8" hidden="1"/>
    <cellStyle name="Hyperlink" xfId="142" builtinId="8" hidden="1"/>
    <cellStyle name="Hyperlink" xfId="144" builtinId="8" hidden="1"/>
    <cellStyle name="Hyperlink" xfId="146" builtinId="8" hidden="1"/>
    <cellStyle name="Hyperlink" xfId="148" builtinId="8" hidden="1"/>
    <cellStyle name="Hyperlink" xfId="150" builtinId="8" hidden="1"/>
    <cellStyle name="Hyperlink" xfId="152" builtinId="8" hidden="1"/>
    <cellStyle name="Hyperlink" xfId="154" builtinId="8" hidden="1"/>
    <cellStyle name="Hyperlink" xfId="156" builtinId="8" hidden="1"/>
    <cellStyle name="Hyperlink" xfId="158" builtinId="8" hidden="1"/>
    <cellStyle name="Hyperlink" xfId="160" builtinId="8" hidden="1"/>
    <cellStyle name="Hyperlink" xfId="162" builtinId="8" hidden="1"/>
    <cellStyle name="Hyperlink" xfId="164" builtinId="8" hidden="1"/>
    <cellStyle name="Hyperlink" xfId="166" builtinId="8" hidden="1"/>
    <cellStyle name="Hyperlink" xfId="168" builtinId="8" hidden="1"/>
    <cellStyle name="Hyperlink" xfId="170" builtinId="8" hidden="1"/>
    <cellStyle name="Hyperlink" xfId="172" builtinId="8" hidden="1"/>
    <cellStyle name="Hyperlink" xfId="174" builtinId="8" hidden="1"/>
    <cellStyle name="Hyperlink" xfId="176" builtinId="8" hidden="1"/>
    <cellStyle name="Hyperlink" xfId="178" builtinId="8" hidden="1"/>
    <cellStyle name="Hyperlink" xfId="180" builtinId="8" hidden="1"/>
    <cellStyle name="Hyperlink" xfId="182" builtinId="8" hidden="1"/>
    <cellStyle name="Hyperlink" xfId="184" builtinId="8" hidden="1"/>
    <cellStyle name="Hyperlink" xfId="186" builtinId="8" hidden="1"/>
    <cellStyle name="Hyperlink" xfId="188" builtinId="8" hidden="1"/>
    <cellStyle name="Hyperlink" xfId="190" builtinId="8" hidden="1"/>
    <cellStyle name="Hyperlink" xfId="192" builtinId="8" hidden="1"/>
    <cellStyle name="Hyperlink" xfId="194" builtinId="8" hidden="1"/>
    <cellStyle name="Hyperlink" xfId="196" builtinId="8" hidden="1"/>
    <cellStyle name="Hyperlink" xfId="198" builtinId="8" hidden="1"/>
    <cellStyle name="Hyperlink" xfId="200" builtinId="8" hidden="1"/>
    <cellStyle name="Hyperlink" xfId="202" builtinId="8" hidden="1"/>
    <cellStyle name="Hyperlink" xfId="204" builtinId="8" hidden="1"/>
    <cellStyle name="Hyperlink" xfId="206" builtinId="8" hidden="1"/>
    <cellStyle name="Hyperlink" xfId="208" builtinId="8" hidden="1"/>
    <cellStyle name="Hyperlink" xfId="210" builtinId="8" hidden="1"/>
    <cellStyle name="Hyperlink" xfId="212" builtinId="8" hidden="1"/>
    <cellStyle name="Hyperlink" xfId="214" builtinId="8" hidden="1"/>
    <cellStyle name="Hyperlink" xfId="216" builtinId="8" hidden="1"/>
    <cellStyle name="Hyperlink" xfId="218" builtinId="8" hidden="1"/>
    <cellStyle name="Hyperlink" xfId="220" builtinId="8" hidden="1"/>
    <cellStyle name="Hyperlink" xfId="222" builtinId="8" hidden="1"/>
    <cellStyle name="Hyperlink" xfId="224" builtinId="8" hidden="1"/>
    <cellStyle name="Hyperlink" xfId="226" builtinId="8" hidden="1"/>
    <cellStyle name="Hyperlink" xfId="228" builtinId="8" hidden="1"/>
    <cellStyle name="Hyperlink" xfId="230" builtinId="8" hidden="1"/>
    <cellStyle name="Hyperlink" xfId="232" builtinId="8" hidden="1"/>
    <cellStyle name="Hyperlink" xfId="234" builtinId="8" hidden="1"/>
    <cellStyle name="Hyperlink" xfId="236" builtinId="8" hidden="1"/>
    <cellStyle name="Hyperlink" xfId="238" builtinId="8" hidden="1"/>
    <cellStyle name="Hyperlink" xfId="240" builtinId="8" hidden="1"/>
    <cellStyle name="Hyperlink" xfId="242" builtinId="8" hidden="1"/>
    <cellStyle name="Hyperlink" xfId="244" builtinId="8" hidden="1"/>
    <cellStyle name="Hyperlink" xfId="246" builtinId="8" hidden="1"/>
    <cellStyle name="Hyperlink" xfId="248" builtinId="8" hidden="1"/>
    <cellStyle name="Hyperlink" xfId="250" builtinId="8" hidden="1"/>
    <cellStyle name="Hyperlink" xfId="252" builtinId="8" hidden="1"/>
    <cellStyle name="Hyperlink" xfId="254" builtinId="8" hidden="1"/>
    <cellStyle name="Hyperlink" xfId="256" builtinId="8" hidden="1"/>
    <cellStyle name="Hyperlink" xfId="258" builtinId="8" hidden="1"/>
    <cellStyle name="Hyperlink" xfId="260" builtinId="8" hidden="1"/>
    <cellStyle name="Hyperlink" xfId="262" builtinId="8" hidden="1"/>
    <cellStyle name="Hyperlink" xfId="264" builtinId="8" hidden="1"/>
    <cellStyle name="Hyperlink" xfId="266" builtinId="8" hidden="1"/>
    <cellStyle name="Hyperlink" xfId="268" builtinId="8" hidden="1"/>
    <cellStyle name="Hyperlink" xfId="270" builtinId="8" hidden="1"/>
    <cellStyle name="Hyperlink" xfId="272" builtinId="8" hidden="1"/>
    <cellStyle name="Hyperlink" xfId="274" builtinId="8" hidden="1"/>
    <cellStyle name="Hyperlink" xfId="276" builtinId="8" hidden="1"/>
    <cellStyle name="Hyperlink" xfId="278" builtinId="8" hidden="1"/>
    <cellStyle name="Hyperlink" xfId="280" builtinId="8" hidden="1"/>
    <cellStyle name="Hyperlink" xfId="282" builtinId="8" hidden="1"/>
    <cellStyle name="Hyperlink" xfId="284" builtinId="8" hidden="1"/>
    <cellStyle name="Hyperlink" xfId="286" builtinId="8" hidden="1"/>
    <cellStyle name="Normal" xfId="0" builtinId="0"/>
    <cellStyle name="Percent" xfId="139" builtinId="5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styles" Target="styles.xml"/><Relationship Id="rId12" Type="http://schemas.openxmlformats.org/officeDocument/2006/relationships/sharedStrings" Target="sharedStrings.xml"/><Relationship Id="rId13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26617891513561"/>
          <c:y val="0.0787037037037037"/>
          <c:w val="0.831208442694663"/>
          <c:h val="0.827099008457276"/>
        </c:manualLayout>
      </c:layout>
      <c:scatterChart>
        <c:scatterStyle val="smoothMarker"/>
        <c:varyColors val="0"/>
        <c:ser>
          <c:idx val="0"/>
          <c:order val="0"/>
          <c:xVal>
            <c:numRef>
              <c:f>'AS-BUILT vs DESIGN'!$B$64:$B$85</c:f>
              <c:numCache>
                <c:formatCode>General</c:formatCode>
                <c:ptCount val="22"/>
                <c:pt idx="0">
                  <c:v>560.0</c:v>
                </c:pt>
                <c:pt idx="1">
                  <c:v>580.0</c:v>
                </c:pt>
                <c:pt idx="2">
                  <c:v>600.0</c:v>
                </c:pt>
                <c:pt idx="3">
                  <c:v>620.0</c:v>
                </c:pt>
                <c:pt idx="4">
                  <c:v>640.0</c:v>
                </c:pt>
                <c:pt idx="5">
                  <c:v>660.0</c:v>
                </c:pt>
                <c:pt idx="6">
                  <c:v>680.0</c:v>
                </c:pt>
                <c:pt idx="7">
                  <c:v>700.0</c:v>
                </c:pt>
                <c:pt idx="8">
                  <c:v>720.0</c:v>
                </c:pt>
                <c:pt idx="9">
                  <c:v>740.0</c:v>
                </c:pt>
                <c:pt idx="10">
                  <c:v>760.0</c:v>
                </c:pt>
                <c:pt idx="11">
                  <c:v>780.0</c:v>
                </c:pt>
                <c:pt idx="12">
                  <c:v>800.0</c:v>
                </c:pt>
                <c:pt idx="13">
                  <c:v>820.0</c:v>
                </c:pt>
                <c:pt idx="14">
                  <c:v>840.0</c:v>
                </c:pt>
                <c:pt idx="15">
                  <c:v>860.0</c:v>
                </c:pt>
                <c:pt idx="16">
                  <c:v>880.0</c:v>
                </c:pt>
                <c:pt idx="17">
                  <c:v>900.0</c:v>
                </c:pt>
                <c:pt idx="18">
                  <c:v>920.0</c:v>
                </c:pt>
                <c:pt idx="19">
                  <c:v>940.0</c:v>
                </c:pt>
                <c:pt idx="20">
                  <c:v>960.0</c:v>
                </c:pt>
                <c:pt idx="21">
                  <c:v>980.0</c:v>
                </c:pt>
              </c:numCache>
            </c:numRef>
          </c:xVal>
          <c:yVal>
            <c:numRef>
              <c:f>'AS-BUILT vs DESIGN'!$R$64:$R$85</c:f>
              <c:numCache>
                <c:formatCode>0.0%</c:formatCode>
                <c:ptCount val="22"/>
                <c:pt idx="0">
                  <c:v>0.884533530229642</c:v>
                </c:pt>
                <c:pt idx="1">
                  <c:v>0.94414240527489</c:v>
                </c:pt>
                <c:pt idx="2">
                  <c:v>0.97011244101935</c:v>
                </c:pt>
                <c:pt idx="3">
                  <c:v>0.974448059223035</c:v>
                </c:pt>
                <c:pt idx="4">
                  <c:v>0.967568466270171</c:v>
                </c:pt>
                <c:pt idx="5">
                  <c:v>0.957208994282319</c:v>
                </c:pt>
                <c:pt idx="6">
                  <c:v>0.947652758768838</c:v>
                </c:pt>
                <c:pt idx="7">
                  <c:v>0.9410212810351</c:v>
                </c:pt>
                <c:pt idx="8">
                  <c:v>0.938192053323079</c:v>
                </c:pt>
                <c:pt idx="9">
                  <c:v>0.939014499422457</c:v>
                </c:pt>
                <c:pt idx="10">
                  <c:v>0.942246667538835</c:v>
                </c:pt>
                <c:pt idx="11">
                  <c:v>0.947641813374366</c:v>
                </c:pt>
                <c:pt idx="12">
                  <c:v>0.953959864225052</c:v>
                </c:pt>
                <c:pt idx="13">
                  <c:v>0.961152198655836</c:v>
                </c:pt>
                <c:pt idx="14">
                  <c:v>0.967321807620487</c:v>
                </c:pt>
                <c:pt idx="15">
                  <c:v>0.9714070815795</c:v>
                </c:pt>
                <c:pt idx="16">
                  <c:v>0.975410409065122</c:v>
                </c:pt>
                <c:pt idx="17">
                  <c:v>0.974236869910681</c:v>
                </c:pt>
                <c:pt idx="18">
                  <c:v>0.974938335290292</c:v>
                </c:pt>
                <c:pt idx="19">
                  <c:v>0.972264216004225</c:v>
                </c:pt>
                <c:pt idx="20">
                  <c:v>0.968456744708844</c:v>
                </c:pt>
                <c:pt idx="21">
                  <c:v>0.961775883007447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147001448"/>
        <c:axId val="-2146998360"/>
      </c:scatterChart>
      <c:valAx>
        <c:axId val="-2147001448"/>
        <c:scaling>
          <c:orientation val="minMax"/>
          <c:max val="980.0"/>
          <c:min val="560.0"/>
        </c:scaling>
        <c:delete val="0"/>
        <c:axPos val="b"/>
        <c:numFmt formatCode="General" sourceLinked="1"/>
        <c:majorTickMark val="out"/>
        <c:minorTickMark val="out"/>
        <c:tickLblPos val="nextTo"/>
        <c:crossAx val="-2146998360"/>
        <c:crosses val="autoZero"/>
        <c:crossBetween val="midCat"/>
      </c:valAx>
      <c:valAx>
        <c:axId val="-2146998360"/>
        <c:scaling>
          <c:orientation val="minMax"/>
          <c:max val="1.0"/>
          <c:min val="0.8"/>
        </c:scaling>
        <c:delete val="0"/>
        <c:axPos val="l"/>
        <c:majorGridlines/>
        <c:numFmt formatCode="0.0%" sourceLinked="1"/>
        <c:majorTickMark val="out"/>
        <c:minorTickMark val="none"/>
        <c:tickLblPos val="nextTo"/>
        <c:crossAx val="-2147001448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xVal>
            <c:numRef>
              <c:f>'AS-BUILT vs DESIGN'!$B$123:$B$135</c:f>
              <c:numCache>
                <c:formatCode>General</c:formatCode>
                <c:ptCount val="13"/>
                <c:pt idx="0">
                  <c:v>340.0</c:v>
                </c:pt>
                <c:pt idx="1">
                  <c:v>360.0</c:v>
                </c:pt>
                <c:pt idx="2">
                  <c:v>380.0</c:v>
                </c:pt>
                <c:pt idx="3">
                  <c:v>400.0</c:v>
                </c:pt>
                <c:pt idx="4">
                  <c:v>420.0</c:v>
                </c:pt>
                <c:pt idx="5">
                  <c:v>440.0</c:v>
                </c:pt>
                <c:pt idx="6">
                  <c:v>460.0</c:v>
                </c:pt>
                <c:pt idx="7">
                  <c:v>480.0</c:v>
                </c:pt>
                <c:pt idx="8">
                  <c:v>500.0</c:v>
                </c:pt>
                <c:pt idx="9">
                  <c:v>520.0</c:v>
                </c:pt>
                <c:pt idx="10">
                  <c:v>540.0</c:v>
                </c:pt>
                <c:pt idx="11">
                  <c:v>560.0</c:v>
                </c:pt>
                <c:pt idx="12">
                  <c:v>580.0</c:v>
                </c:pt>
              </c:numCache>
            </c:numRef>
          </c:xVal>
          <c:yVal>
            <c:numRef>
              <c:f>'AS-BUILT vs DESIGN'!$R$123:$R$135</c:f>
              <c:numCache>
                <c:formatCode>0.0%</c:formatCode>
                <c:ptCount val="13"/>
                <c:pt idx="0">
                  <c:v>0.0</c:v>
                </c:pt>
                <c:pt idx="1">
                  <c:v>0.0</c:v>
                </c:pt>
                <c:pt idx="2">
                  <c:v>0.0</c:v>
                </c:pt>
                <c:pt idx="3">
                  <c:v>0.0</c:v>
                </c:pt>
                <c:pt idx="4">
                  <c:v>0.0</c:v>
                </c:pt>
                <c:pt idx="5">
                  <c:v>0.0</c:v>
                </c:pt>
                <c:pt idx="6">
                  <c:v>0.0</c:v>
                </c:pt>
                <c:pt idx="7">
                  <c:v>0.0</c:v>
                </c:pt>
                <c:pt idx="8">
                  <c:v>0.0</c:v>
                </c:pt>
                <c:pt idx="9">
                  <c:v>0.0</c:v>
                </c:pt>
                <c:pt idx="10">
                  <c:v>0.0</c:v>
                </c:pt>
                <c:pt idx="11">
                  <c:v>0.0</c:v>
                </c:pt>
                <c:pt idx="12">
                  <c:v>0.0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146941048"/>
        <c:axId val="-2146937960"/>
      </c:scatterChart>
      <c:valAx>
        <c:axId val="-2146941048"/>
        <c:scaling>
          <c:orientation val="minMax"/>
          <c:max val="570.0"/>
          <c:min val="350.0"/>
        </c:scaling>
        <c:delete val="0"/>
        <c:axPos val="b"/>
        <c:numFmt formatCode="General" sourceLinked="1"/>
        <c:majorTickMark val="out"/>
        <c:minorTickMark val="out"/>
        <c:tickLblPos val="nextTo"/>
        <c:crossAx val="-2146937960"/>
        <c:crosses val="autoZero"/>
        <c:crossBetween val="midCat"/>
        <c:minorUnit val="10.0"/>
      </c:valAx>
      <c:valAx>
        <c:axId val="-2146937960"/>
        <c:scaling>
          <c:orientation val="minMax"/>
          <c:max val="1.0"/>
          <c:min val="0.75"/>
        </c:scaling>
        <c:delete val="0"/>
        <c:axPos val="l"/>
        <c:majorGridlines/>
        <c:numFmt formatCode="0.0%" sourceLinked="1"/>
        <c:majorTickMark val="out"/>
        <c:minorTickMark val="none"/>
        <c:tickLblPos val="nextTo"/>
        <c:crossAx val="-2146941048"/>
        <c:crosses val="autoZero"/>
        <c:crossBetween val="midCat"/>
      </c:valAx>
    </c:plotArea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11" Type="http://schemas.openxmlformats.org/officeDocument/2006/relationships/image" Target="../media/image9.png"/><Relationship Id="rId12" Type="http://schemas.openxmlformats.org/officeDocument/2006/relationships/image" Target="../media/image10.png"/><Relationship Id="rId13" Type="http://schemas.openxmlformats.org/officeDocument/2006/relationships/image" Target="../media/image11.png"/><Relationship Id="rId14" Type="http://schemas.openxmlformats.org/officeDocument/2006/relationships/image" Target="../media/image12.png"/><Relationship Id="rId15" Type="http://schemas.openxmlformats.org/officeDocument/2006/relationships/image" Target="../media/image13.png"/><Relationship Id="rId16" Type="http://schemas.openxmlformats.org/officeDocument/2006/relationships/image" Target="../media/image14.png"/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image" Target="../media/image1.png"/><Relationship Id="rId4" Type="http://schemas.openxmlformats.org/officeDocument/2006/relationships/image" Target="../media/image2.png"/><Relationship Id="rId5" Type="http://schemas.openxmlformats.org/officeDocument/2006/relationships/image" Target="../media/image3.png"/><Relationship Id="rId6" Type="http://schemas.openxmlformats.org/officeDocument/2006/relationships/image" Target="../media/image4.png"/><Relationship Id="rId7" Type="http://schemas.openxmlformats.org/officeDocument/2006/relationships/image" Target="../media/image5.png"/><Relationship Id="rId8" Type="http://schemas.openxmlformats.org/officeDocument/2006/relationships/image" Target="../media/image6.png"/><Relationship Id="rId9" Type="http://schemas.openxmlformats.org/officeDocument/2006/relationships/image" Target="../media/image7.png"/><Relationship Id="rId10" Type="http://schemas.openxmlformats.org/officeDocument/2006/relationships/image" Target="../media/image8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25400</xdr:colOff>
      <xdr:row>63</xdr:row>
      <xdr:rowOff>20320</xdr:rowOff>
    </xdr:from>
    <xdr:to>
      <xdr:col>23</xdr:col>
      <xdr:colOff>233680</xdr:colOff>
      <xdr:row>85</xdr:row>
      <xdr:rowOff>0</xdr:rowOff>
    </xdr:to>
    <xdr:graphicFrame macro="">
      <xdr:nvGraphicFramePr>
        <xdr:cNvPr id="21" name="Chart 20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18</xdr:col>
      <xdr:colOff>137160</xdr:colOff>
      <xdr:row>121</xdr:row>
      <xdr:rowOff>55880</xdr:rowOff>
    </xdr:from>
    <xdr:to>
      <xdr:col>23</xdr:col>
      <xdr:colOff>45720</xdr:colOff>
      <xdr:row>135</xdr:row>
      <xdr:rowOff>96520</xdr:rowOff>
    </xdr:to>
    <xdr:graphicFrame macro="">
      <xdr:nvGraphicFramePr>
        <xdr:cNvPr id="22" name="Chart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</xdr:col>
      <xdr:colOff>10160</xdr:colOff>
      <xdr:row>31</xdr:row>
      <xdr:rowOff>172720</xdr:rowOff>
    </xdr:from>
    <xdr:to>
      <xdr:col>3</xdr:col>
      <xdr:colOff>821268</xdr:colOff>
      <xdr:row>40</xdr:row>
      <xdr:rowOff>182880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4560" y="6512560"/>
          <a:ext cx="1634068" cy="17475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650240</xdr:colOff>
      <xdr:row>52</xdr:row>
      <xdr:rowOff>30481</xdr:rowOff>
    </xdr:from>
    <xdr:to>
      <xdr:col>3</xdr:col>
      <xdr:colOff>792479</xdr:colOff>
      <xdr:row>60</xdr:row>
      <xdr:rowOff>178111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4240" y="10444481"/>
          <a:ext cx="1625599" cy="169195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</xdr:col>
      <xdr:colOff>640080</xdr:colOff>
      <xdr:row>42</xdr:row>
      <xdr:rowOff>20320</xdr:rowOff>
    </xdr:from>
    <xdr:to>
      <xdr:col>3</xdr:col>
      <xdr:colOff>814020</xdr:colOff>
      <xdr:row>50</xdr:row>
      <xdr:rowOff>162560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64080" y="8493760"/>
          <a:ext cx="1657300" cy="168656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802640</xdr:colOff>
      <xdr:row>42</xdr:row>
      <xdr:rowOff>10160</xdr:rowOff>
    </xdr:from>
    <xdr:to>
      <xdr:col>6</xdr:col>
      <xdr:colOff>17305</xdr:colOff>
      <xdr:row>50</xdr:row>
      <xdr:rowOff>182880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8483600"/>
          <a:ext cx="1683545" cy="17170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3</xdr:col>
      <xdr:colOff>802640</xdr:colOff>
      <xdr:row>32</xdr:row>
      <xdr:rowOff>10160</xdr:rowOff>
    </xdr:from>
    <xdr:to>
      <xdr:col>6</xdr:col>
      <xdr:colOff>1476</xdr:colOff>
      <xdr:row>40</xdr:row>
      <xdr:rowOff>162560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0" y="6543040"/>
          <a:ext cx="1667716" cy="169672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6</xdr:col>
      <xdr:colOff>0</xdr:colOff>
      <xdr:row>32</xdr:row>
      <xdr:rowOff>10160</xdr:rowOff>
    </xdr:from>
    <xdr:to>
      <xdr:col>8</xdr:col>
      <xdr:colOff>41345</xdr:colOff>
      <xdr:row>40</xdr:row>
      <xdr:rowOff>182880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240" y="6543040"/>
          <a:ext cx="1687265" cy="17170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6</xdr:col>
      <xdr:colOff>1</xdr:colOff>
      <xdr:row>42</xdr:row>
      <xdr:rowOff>0</xdr:rowOff>
    </xdr:from>
    <xdr:to>
      <xdr:col>8</xdr:col>
      <xdr:colOff>28439</xdr:colOff>
      <xdr:row>50</xdr:row>
      <xdr:rowOff>142240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241" y="8473440"/>
          <a:ext cx="1674358" cy="168656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11</xdr:col>
      <xdr:colOff>792480</xdr:colOff>
      <xdr:row>42</xdr:row>
      <xdr:rowOff>20319</xdr:rowOff>
    </xdr:from>
    <xdr:to>
      <xdr:col>14</xdr:col>
      <xdr:colOff>0</xdr:colOff>
      <xdr:row>50</xdr:row>
      <xdr:rowOff>148918</xdr:rowOff>
    </xdr:to>
    <xdr:pic>
      <xdr:nvPicPr>
        <xdr:cNvPr id="12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3520" y="8493759"/>
          <a:ext cx="1676400" cy="1672919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12</xdr:col>
      <xdr:colOff>0</xdr:colOff>
      <xdr:row>32</xdr:row>
      <xdr:rowOff>60959</xdr:rowOff>
    </xdr:from>
    <xdr:to>
      <xdr:col>14</xdr:col>
      <xdr:colOff>30480</xdr:colOff>
      <xdr:row>40</xdr:row>
      <xdr:rowOff>147952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14000" y="6593839"/>
          <a:ext cx="1676400" cy="1631313"/>
        </a:xfrm>
        <a:prstGeom prst="rect">
          <a:avLst/>
        </a:prstGeom>
      </xdr:spPr>
    </xdr:pic>
    <xdr:clientData/>
  </xdr:twoCellAnchor>
  <xdr:twoCellAnchor editAs="oneCell">
    <xdr:from>
      <xdr:col>13</xdr:col>
      <xdr:colOff>792480</xdr:colOff>
      <xdr:row>32</xdr:row>
      <xdr:rowOff>0</xdr:rowOff>
    </xdr:from>
    <xdr:to>
      <xdr:col>16</xdr:col>
      <xdr:colOff>33396</xdr:colOff>
      <xdr:row>40</xdr:row>
      <xdr:rowOff>193040</xdr:rowOff>
    </xdr:to>
    <xdr:pic>
      <xdr:nvPicPr>
        <xdr:cNvPr id="1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29440" y="6532880"/>
          <a:ext cx="1709796" cy="173736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13</xdr:col>
      <xdr:colOff>812800</xdr:colOff>
      <xdr:row>42</xdr:row>
      <xdr:rowOff>10160</xdr:rowOff>
    </xdr:from>
    <xdr:to>
      <xdr:col>16</xdr:col>
      <xdr:colOff>10160</xdr:colOff>
      <xdr:row>50</xdr:row>
      <xdr:rowOff>173271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49760" y="8483600"/>
          <a:ext cx="1666240" cy="1707431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14</xdr:col>
      <xdr:colOff>1</xdr:colOff>
      <xdr:row>52</xdr:row>
      <xdr:rowOff>10160</xdr:rowOff>
    </xdr:from>
    <xdr:to>
      <xdr:col>16</xdr:col>
      <xdr:colOff>1</xdr:colOff>
      <xdr:row>60</xdr:row>
      <xdr:rowOff>189718</xdr:rowOff>
    </xdr:to>
    <xdr:pic>
      <xdr:nvPicPr>
        <xdr:cNvPr id="16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59921" y="10424160"/>
          <a:ext cx="1645920" cy="1723878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FFFFFF"/>
              </a:solidFill>
              <a:miter lim="800000"/>
              <a:headEnd/>
              <a:tailEnd type="none" w="med" len="med"/>
            </a14:hiddenLine>
          </a:ext>
          <a:ext uri="{AF507438-7753-43e0-B8FC-AC1667EBCBE1}">
            <a14:hiddenEffects xmlns:a14="http://schemas.microsoft.com/office/drawing/2010/main">
              <a:effectLst>
                <a:outerShdw blurRad="63500" dist="38099" dir="2700000" algn="ctr" rotWithShape="0">
                  <a:srgbClr val="000000">
                    <a:alpha val="74998"/>
                  </a:srgbClr>
                </a:outerShdw>
              </a:effectLst>
            </a14:hiddenEffects>
          </a:ext>
        </a:extLst>
      </xdr:spPr>
    </xdr:pic>
    <xdr:clientData/>
  </xdr:twoCellAnchor>
  <xdr:twoCellAnchor editAs="oneCell">
    <xdr:from>
      <xdr:col>8</xdr:col>
      <xdr:colOff>20320</xdr:colOff>
      <xdr:row>32</xdr:row>
      <xdr:rowOff>20320</xdr:rowOff>
    </xdr:from>
    <xdr:to>
      <xdr:col>10</xdr:col>
      <xdr:colOff>40640</xdr:colOff>
      <xdr:row>40</xdr:row>
      <xdr:rowOff>138610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42480" y="6553200"/>
          <a:ext cx="1666240" cy="1662610"/>
        </a:xfrm>
        <a:prstGeom prst="rect">
          <a:avLst/>
        </a:prstGeom>
      </xdr:spPr>
    </xdr:pic>
    <xdr:clientData/>
  </xdr:twoCellAnchor>
  <xdr:twoCellAnchor editAs="oneCell">
    <xdr:from>
      <xdr:col>8</xdr:col>
      <xdr:colOff>10160</xdr:colOff>
      <xdr:row>42</xdr:row>
      <xdr:rowOff>40640</xdr:rowOff>
    </xdr:from>
    <xdr:to>
      <xdr:col>10</xdr:col>
      <xdr:colOff>12320</xdr:colOff>
      <xdr:row>50</xdr:row>
      <xdr:rowOff>152400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132320" y="8514080"/>
          <a:ext cx="1648080" cy="165608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127000</xdr:colOff>
      <xdr:row>0</xdr:row>
      <xdr:rowOff>101600</xdr:rowOff>
    </xdr:from>
    <xdr:to>
      <xdr:col>14</xdr:col>
      <xdr:colOff>571500</xdr:colOff>
      <xdr:row>51</xdr:row>
      <xdr:rowOff>63500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7000" y="101600"/>
          <a:ext cx="12001500" cy="96774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63500</xdr:rowOff>
    </xdr:from>
    <xdr:to>
      <xdr:col>14</xdr:col>
      <xdr:colOff>368300</xdr:colOff>
      <xdr:row>20</xdr:row>
      <xdr:rowOff>111125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63500"/>
          <a:ext cx="11887200" cy="38576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571500</xdr:colOff>
      <xdr:row>50</xdr:row>
      <xdr:rowOff>163296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779500" cy="968829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400702</xdr:colOff>
      <xdr:row>44</xdr:row>
      <xdr:rowOff>25400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957702" cy="8407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W135"/>
  <sheetViews>
    <sheetView tabSelected="1" zoomScale="125" zoomScaleNormal="125" zoomScalePageLayoutView="125" workbookViewId="0">
      <pane xSplit="1" ySplit="4" topLeftCell="B15" activePane="bottomRight" state="frozen"/>
      <selection pane="topRight" activeCell="B1" sqref="B1"/>
      <selection pane="bottomLeft" activeCell="A5" sqref="A5"/>
      <selection pane="bottomRight" activeCell="K31" sqref="K31"/>
    </sheetView>
  </sheetViews>
  <sheetFormatPr baseColWidth="10" defaultRowHeight="15" x14ac:dyDescent="0"/>
  <cols>
    <col min="1" max="1" width="20" style="2" customWidth="1"/>
    <col min="2" max="2" width="8.6640625" style="4" customWidth="1"/>
    <col min="3" max="6" width="10.83203125" style="1"/>
    <col min="17" max="17" width="3.1640625" customWidth="1"/>
    <col min="18" max="21" width="13.1640625" customWidth="1"/>
  </cols>
  <sheetData>
    <row r="1" spans="1:22" ht="20">
      <c r="A1" s="3" t="s">
        <v>72</v>
      </c>
      <c r="I1" s="36"/>
      <c r="J1" t="s">
        <v>38</v>
      </c>
    </row>
    <row r="2" spans="1:22" ht="21" thickBot="1">
      <c r="A2" s="3"/>
      <c r="I2" s="50"/>
      <c r="J2" t="s">
        <v>39</v>
      </c>
    </row>
    <row r="3" spans="1:22" ht="21" thickBot="1">
      <c r="A3" s="3"/>
      <c r="I3" s="51"/>
      <c r="R3" s="48" t="s">
        <v>40</v>
      </c>
    </row>
    <row r="4" spans="1:22" s="2" customFormat="1" ht="16" thickBot="1">
      <c r="B4" s="5" t="s">
        <v>5</v>
      </c>
      <c r="C4" s="27" t="s">
        <v>25</v>
      </c>
      <c r="D4" s="33" t="s">
        <v>26</v>
      </c>
      <c r="E4" s="12" t="s">
        <v>0</v>
      </c>
      <c r="F4" s="13" t="s">
        <v>1</v>
      </c>
      <c r="G4" s="12" t="s">
        <v>19</v>
      </c>
      <c r="H4" s="13" t="s">
        <v>20</v>
      </c>
      <c r="I4" s="12" t="s">
        <v>21</v>
      </c>
      <c r="J4" s="79" t="s">
        <v>65</v>
      </c>
      <c r="K4" s="80" t="s">
        <v>66</v>
      </c>
      <c r="L4" s="13" t="s">
        <v>22</v>
      </c>
      <c r="M4" s="27" t="s">
        <v>67</v>
      </c>
      <c r="N4" s="13" t="s">
        <v>23</v>
      </c>
      <c r="O4" s="12" t="s">
        <v>24</v>
      </c>
      <c r="P4" s="79" t="s">
        <v>74</v>
      </c>
    </row>
    <row r="5" spans="1:22">
      <c r="A5" s="95" t="s">
        <v>7</v>
      </c>
      <c r="B5" s="6" t="s">
        <v>2</v>
      </c>
      <c r="C5" s="30">
        <v>135.126</v>
      </c>
      <c r="D5" s="30">
        <v>6</v>
      </c>
      <c r="E5" s="16">
        <v>94.206999999999994</v>
      </c>
      <c r="F5" s="16">
        <v>313.97800000000001</v>
      </c>
      <c r="G5" s="16">
        <v>676.64400000000001</v>
      </c>
      <c r="H5" s="16">
        <v>93.378</v>
      </c>
      <c r="I5" s="16">
        <v>84.215000000000003</v>
      </c>
      <c r="J5" s="81">
        <v>209.488</v>
      </c>
      <c r="K5" s="81">
        <v>209.488</v>
      </c>
      <c r="L5" s="16">
        <v>532.16600000000005</v>
      </c>
      <c r="M5" s="30">
        <v>6</v>
      </c>
      <c r="N5" s="16">
        <v>52.232999999999997</v>
      </c>
      <c r="O5" s="16">
        <v>52.232999999999997</v>
      </c>
      <c r="P5" s="30">
        <v>71.712999999999994</v>
      </c>
      <c r="R5" s="59" t="s">
        <v>41</v>
      </c>
      <c r="S5" s="60" t="s">
        <v>42</v>
      </c>
      <c r="T5" s="61" t="s">
        <v>43</v>
      </c>
      <c r="U5" s="62" t="s">
        <v>44</v>
      </c>
    </row>
    <row r="6" spans="1:22">
      <c r="A6" s="96"/>
      <c r="B6" s="7" t="s">
        <v>3</v>
      </c>
      <c r="C6" s="31">
        <v>135.126</v>
      </c>
      <c r="D6" s="31">
        <v>1.296</v>
      </c>
      <c r="E6" s="17">
        <v>94.209000000000003</v>
      </c>
      <c r="F6" s="17">
        <v>314.01</v>
      </c>
      <c r="G6" s="17">
        <v>676.89200000000005</v>
      </c>
      <c r="H6" s="17">
        <v>93.376999999999995</v>
      </c>
      <c r="I6" s="17">
        <v>84.207999999999998</v>
      </c>
      <c r="J6" s="82">
        <v>209.495</v>
      </c>
      <c r="K6" s="82">
        <v>209.53</v>
      </c>
      <c r="L6" s="17">
        <v>532.61900000000003</v>
      </c>
      <c r="M6" s="31">
        <v>1.2649999999999999</v>
      </c>
      <c r="N6" s="17">
        <v>52.234000000000002</v>
      </c>
      <c r="O6" s="17">
        <v>52.231000000000002</v>
      </c>
      <c r="P6" s="31">
        <v>71.712999999999994</v>
      </c>
      <c r="R6" s="53" t="s">
        <v>5</v>
      </c>
      <c r="S6" s="54"/>
      <c r="T6" s="72">
        <f>AVERAGE(D6,M6)</f>
        <v>1.2805</v>
      </c>
      <c r="U6" s="73">
        <f>STDEV(D6,M6)</f>
        <v>2.1920310216783073E-2</v>
      </c>
      <c r="V6" t="s">
        <v>55</v>
      </c>
    </row>
    <row r="7" spans="1:22" ht="16" thickBot="1">
      <c r="A7" s="97"/>
      <c r="B7" s="8" t="s">
        <v>4</v>
      </c>
      <c r="C7" s="32">
        <f>C6-C5</f>
        <v>0</v>
      </c>
      <c r="D7" s="32">
        <f>D5-D6</f>
        <v>4.7039999999999997</v>
      </c>
      <c r="E7" s="18">
        <f t="shared" ref="E7:O7" si="0">E6-E5</f>
        <v>2.0000000000095497E-3</v>
      </c>
      <c r="F7" s="18">
        <f t="shared" si="0"/>
        <v>3.1999999999982265E-2</v>
      </c>
      <c r="G7" s="18">
        <f t="shared" si="0"/>
        <v>0.24800000000004729</v>
      </c>
      <c r="H7" s="18">
        <f t="shared" si="0"/>
        <v>-1.0000000000047748E-3</v>
      </c>
      <c r="I7" s="18">
        <f t="shared" si="0"/>
        <v>-7.0000000000050022E-3</v>
      </c>
      <c r="J7" s="83">
        <f>J5-J6</f>
        <v>-7.0000000000050022E-3</v>
      </c>
      <c r="K7" s="83">
        <f>K5-K6</f>
        <v>-4.2000000000001592E-2</v>
      </c>
      <c r="L7" s="18">
        <f t="shared" si="0"/>
        <v>0.45299999999997453</v>
      </c>
      <c r="M7" s="32">
        <f>M5-M6</f>
        <v>4.7350000000000003</v>
      </c>
      <c r="N7" s="18">
        <f t="shared" si="0"/>
        <v>1.0000000000047748E-3</v>
      </c>
      <c r="O7" s="18">
        <f t="shared" si="0"/>
        <v>-1.9999999999953388E-3</v>
      </c>
      <c r="P7" s="32">
        <f>P5-P6</f>
        <v>0</v>
      </c>
      <c r="R7" s="55">
        <f>AVERAGE(E7/E5,F7/F5,G7/G5,H7/H5,I7/I5,J7/J5,K7/K5,L7/L5,N7/N5,O7/O5)</f>
        <v>9.9402235915797553E-5</v>
      </c>
      <c r="S7" s="56">
        <f>STDEV(E7/E5,F7/F5,G7/G5,H7/H5,I7/I5,J7/J5,K7/K5,L7/L5,N7/N5,O7/O5)</f>
        <v>3.0205556045815842E-4</v>
      </c>
      <c r="T7" s="57"/>
      <c r="U7" s="58"/>
      <c r="V7" t="s">
        <v>56</v>
      </c>
    </row>
    <row r="8" spans="1:22">
      <c r="A8" s="98" t="s">
        <v>8</v>
      </c>
      <c r="B8" s="6" t="s">
        <v>2</v>
      </c>
      <c r="C8" s="25">
        <v>1</v>
      </c>
      <c r="D8" s="19">
        <v>0.75</v>
      </c>
      <c r="E8" s="16">
        <v>0.75</v>
      </c>
      <c r="F8" s="20">
        <v>0.75</v>
      </c>
      <c r="G8" s="16">
        <v>0.75</v>
      </c>
      <c r="H8" s="20">
        <v>0.75</v>
      </c>
      <c r="I8" s="20">
        <v>0.75</v>
      </c>
      <c r="J8" s="20">
        <v>0.75</v>
      </c>
      <c r="K8" s="20">
        <v>0.75</v>
      </c>
      <c r="L8" s="20">
        <v>0.75</v>
      </c>
      <c r="M8" s="20">
        <v>0.75</v>
      </c>
      <c r="N8" s="20">
        <v>0.75</v>
      </c>
      <c r="O8" s="20">
        <v>0.75</v>
      </c>
      <c r="P8" s="78">
        <v>1</v>
      </c>
      <c r="R8" s="64" t="s">
        <v>45</v>
      </c>
      <c r="S8" s="65" t="s">
        <v>46</v>
      </c>
      <c r="T8" s="65" t="s">
        <v>47</v>
      </c>
      <c r="U8" s="66" t="s">
        <v>48</v>
      </c>
    </row>
    <row r="9" spans="1:22">
      <c r="A9" s="99"/>
      <c r="B9" s="7" t="s">
        <v>3</v>
      </c>
      <c r="C9" s="26">
        <v>1.1970000000000001</v>
      </c>
      <c r="D9" s="21">
        <v>0.19600000000000001</v>
      </c>
      <c r="E9" s="17">
        <v>0.505</v>
      </c>
      <c r="F9" s="22">
        <v>0.23499999999999999</v>
      </c>
      <c r="G9" s="17">
        <v>0.24199999999999999</v>
      </c>
      <c r="H9" s="22">
        <v>0.17899999999999999</v>
      </c>
      <c r="I9" s="17">
        <v>0.22</v>
      </c>
      <c r="J9" s="22">
        <v>0.20200000000000001</v>
      </c>
      <c r="K9" s="17">
        <v>0.30599999999999999</v>
      </c>
      <c r="L9" s="22">
        <v>0.21099999999999999</v>
      </c>
      <c r="M9" s="17">
        <v>0.108</v>
      </c>
      <c r="N9" s="22">
        <v>0.34799999999999998</v>
      </c>
      <c r="O9" s="17">
        <v>0.222</v>
      </c>
      <c r="P9" s="35">
        <v>1.39</v>
      </c>
      <c r="R9" s="69">
        <f>AVERAGE(D9,E9,F9,G9,H9,I9,J9,K9,L9,M9,N9,O9)</f>
        <v>0.24783333333333332</v>
      </c>
      <c r="S9" s="70">
        <f>STDEV(D9,E9,F9,G9,H9,I9,J9,K9,L9,M9,N9,O9)</f>
        <v>0.10073713166935873</v>
      </c>
      <c r="T9" s="70">
        <f>AVERAGE(C9,P9)</f>
        <v>1.2934999999999999</v>
      </c>
      <c r="U9" s="71">
        <f>STDEV(C9,P9)</f>
        <v>0.13647160876900355</v>
      </c>
      <c r="V9" t="s">
        <v>55</v>
      </c>
    </row>
    <row r="10" spans="1:22" ht="16" thickBot="1">
      <c r="A10" s="100"/>
      <c r="B10" s="8" t="s">
        <v>6</v>
      </c>
      <c r="C10" s="93">
        <f t="shared" ref="C10:P10" si="1">C8-C9</f>
        <v>-0.19700000000000006</v>
      </c>
      <c r="D10" s="23">
        <f t="shared" si="1"/>
        <v>0.55400000000000005</v>
      </c>
      <c r="E10" s="18">
        <f t="shared" si="1"/>
        <v>0.245</v>
      </c>
      <c r="F10" s="18">
        <f t="shared" si="1"/>
        <v>0.51500000000000001</v>
      </c>
      <c r="G10" s="18">
        <f t="shared" si="1"/>
        <v>0.50800000000000001</v>
      </c>
      <c r="H10" s="18">
        <f t="shared" si="1"/>
        <v>0.57099999999999995</v>
      </c>
      <c r="I10" s="18">
        <f t="shared" si="1"/>
        <v>0.53</v>
      </c>
      <c r="J10" s="18">
        <f t="shared" si="1"/>
        <v>0.54800000000000004</v>
      </c>
      <c r="K10" s="18">
        <f t="shared" si="1"/>
        <v>0.44400000000000001</v>
      </c>
      <c r="L10" s="18">
        <f t="shared" si="1"/>
        <v>0.53900000000000003</v>
      </c>
      <c r="M10" s="18">
        <f t="shared" si="1"/>
        <v>0.64200000000000002</v>
      </c>
      <c r="N10" s="18">
        <f t="shared" si="1"/>
        <v>0.40200000000000002</v>
      </c>
      <c r="O10" s="18">
        <f t="shared" si="1"/>
        <v>0.52800000000000002</v>
      </c>
      <c r="P10" s="94">
        <f t="shared" si="1"/>
        <v>-0.3899999999999999</v>
      </c>
      <c r="R10" s="63"/>
      <c r="S10" s="57"/>
      <c r="T10" s="57"/>
      <c r="U10" s="58"/>
    </row>
    <row r="11" spans="1:22">
      <c r="A11" s="98" t="s">
        <v>9</v>
      </c>
      <c r="B11" s="6" t="s">
        <v>2</v>
      </c>
      <c r="C11" s="16">
        <v>10</v>
      </c>
      <c r="D11" s="16">
        <v>10</v>
      </c>
      <c r="E11" s="16">
        <v>10</v>
      </c>
      <c r="F11" s="16">
        <v>10</v>
      </c>
      <c r="G11" s="16">
        <v>10</v>
      </c>
      <c r="H11" s="16">
        <v>10</v>
      </c>
      <c r="I11" s="16">
        <v>10</v>
      </c>
      <c r="J11" s="16">
        <v>10</v>
      </c>
      <c r="K11" s="16">
        <v>10</v>
      </c>
      <c r="L11" s="16">
        <v>10</v>
      </c>
      <c r="M11" s="16">
        <v>10</v>
      </c>
      <c r="N11" s="16">
        <v>10</v>
      </c>
      <c r="O11" s="16">
        <v>10</v>
      </c>
      <c r="P11" s="16">
        <v>10</v>
      </c>
      <c r="R11" s="64" t="s">
        <v>49</v>
      </c>
      <c r="S11" s="65" t="s">
        <v>50</v>
      </c>
      <c r="T11" s="65" t="s">
        <v>51</v>
      </c>
      <c r="U11" s="66" t="s">
        <v>52</v>
      </c>
    </row>
    <row r="12" spans="1:22">
      <c r="A12" s="99"/>
      <c r="B12" s="7" t="s">
        <v>3</v>
      </c>
      <c r="C12" s="17">
        <v>5.9169999999999998</v>
      </c>
      <c r="D12" s="17">
        <v>7.048</v>
      </c>
      <c r="E12" s="17">
        <v>3.976</v>
      </c>
      <c r="F12" s="17">
        <v>3.4329999999999998</v>
      </c>
      <c r="G12" s="17">
        <v>7.6719999999999997</v>
      </c>
      <c r="H12" s="17">
        <v>3.6930000000000001</v>
      </c>
      <c r="I12" s="17">
        <v>3.9649999999999999</v>
      </c>
      <c r="J12" s="17">
        <v>4.0049999999999999</v>
      </c>
      <c r="K12" s="17">
        <v>3.6579999999999999</v>
      </c>
      <c r="L12" s="17">
        <v>3.734</v>
      </c>
      <c r="M12" s="17">
        <v>5.9039999999999999</v>
      </c>
      <c r="N12" s="17">
        <v>4.5629999999999997</v>
      </c>
      <c r="O12" s="17">
        <v>3.8140000000000001</v>
      </c>
      <c r="P12" s="17">
        <v>7.2519999999999998</v>
      </c>
      <c r="R12" s="69">
        <f>AVERAGE(D12,E12,F12,G12,H12,I12,J12,K12,L12,M12,N12,O12)</f>
        <v>4.6220833333333342</v>
      </c>
      <c r="S12" s="70">
        <f>STDEV(D12,E12,F12,G12,H12,I12,J12,K12,L12,M12,N12,O12)</f>
        <v>1.4369190815664223</v>
      </c>
      <c r="T12" s="70">
        <f>AVERAGE(C12,P12)</f>
        <v>6.5845000000000002</v>
      </c>
      <c r="U12" s="71">
        <f>STDEV(C12,P12)</f>
        <v>0.94398755288403635</v>
      </c>
      <c r="V12" t="s">
        <v>57</v>
      </c>
    </row>
    <row r="13" spans="1:22" ht="16" thickBot="1">
      <c r="A13" s="100"/>
      <c r="B13" s="8" t="s">
        <v>6</v>
      </c>
      <c r="C13" s="18">
        <f t="shared" ref="C13:P13" si="2">C11-C12</f>
        <v>4.0830000000000002</v>
      </c>
      <c r="D13" s="18">
        <f t="shared" si="2"/>
        <v>2.952</v>
      </c>
      <c r="E13" s="18">
        <f t="shared" si="2"/>
        <v>6.024</v>
      </c>
      <c r="F13" s="18">
        <f t="shared" si="2"/>
        <v>6.5670000000000002</v>
      </c>
      <c r="G13" s="18">
        <f t="shared" si="2"/>
        <v>2.3280000000000003</v>
      </c>
      <c r="H13" s="18">
        <f t="shared" si="2"/>
        <v>6.3070000000000004</v>
      </c>
      <c r="I13" s="18">
        <f t="shared" si="2"/>
        <v>6.0350000000000001</v>
      </c>
      <c r="J13" s="18">
        <f t="shared" si="2"/>
        <v>5.9950000000000001</v>
      </c>
      <c r="K13" s="18">
        <f t="shared" si="2"/>
        <v>6.3420000000000005</v>
      </c>
      <c r="L13" s="18">
        <f t="shared" si="2"/>
        <v>6.266</v>
      </c>
      <c r="M13" s="18">
        <f t="shared" si="2"/>
        <v>4.0960000000000001</v>
      </c>
      <c r="N13" s="18">
        <f t="shared" si="2"/>
        <v>5.4370000000000003</v>
      </c>
      <c r="O13" s="18">
        <f t="shared" si="2"/>
        <v>6.1859999999999999</v>
      </c>
      <c r="P13" s="18">
        <f t="shared" si="2"/>
        <v>2.7480000000000002</v>
      </c>
      <c r="R13" s="63"/>
      <c r="S13" s="57"/>
      <c r="T13" s="57"/>
      <c r="U13" s="58"/>
    </row>
    <row r="14" spans="1:22" ht="16" thickBot="1">
      <c r="A14" s="98" t="s">
        <v>10</v>
      </c>
      <c r="B14" s="9" t="s">
        <v>2</v>
      </c>
      <c r="C14" s="101">
        <v>10</v>
      </c>
      <c r="D14" s="102"/>
      <c r="E14" s="101">
        <v>4</v>
      </c>
      <c r="F14" s="102"/>
      <c r="G14" s="101">
        <v>22</v>
      </c>
      <c r="H14" s="102"/>
      <c r="I14" s="101">
        <v>25</v>
      </c>
      <c r="J14" s="102"/>
      <c r="K14" s="101">
        <v>5</v>
      </c>
      <c r="L14" s="102"/>
      <c r="M14" s="101">
        <v>6</v>
      </c>
      <c r="N14" s="102"/>
      <c r="O14" s="101">
        <v>24</v>
      </c>
      <c r="P14" s="102"/>
      <c r="R14" s="44"/>
      <c r="S14" s="44"/>
      <c r="T14" s="44"/>
      <c r="U14" s="44"/>
    </row>
    <row r="15" spans="1:22">
      <c r="A15" s="99"/>
      <c r="B15" s="10" t="s">
        <v>3</v>
      </c>
      <c r="C15" s="103">
        <v>10.077999999999999</v>
      </c>
      <c r="D15" s="104"/>
      <c r="E15" s="103">
        <v>4.0460000000000003</v>
      </c>
      <c r="F15" s="104"/>
      <c r="G15" s="103">
        <v>22.091000000000001</v>
      </c>
      <c r="H15" s="104"/>
      <c r="I15" s="103">
        <v>25.074000000000002</v>
      </c>
      <c r="J15" s="104"/>
      <c r="K15" s="101">
        <v>5.0789999999999997</v>
      </c>
      <c r="L15" s="102"/>
      <c r="M15" s="103">
        <v>6.093</v>
      </c>
      <c r="N15" s="104"/>
      <c r="O15" s="103">
        <v>24.047999999999998</v>
      </c>
      <c r="P15" s="104"/>
      <c r="R15" s="64" t="s">
        <v>53</v>
      </c>
      <c r="S15" s="66" t="s">
        <v>54</v>
      </c>
      <c r="T15" s="44"/>
      <c r="U15" s="44"/>
    </row>
    <row r="16" spans="1:22" ht="16" thickBot="1">
      <c r="A16" s="100"/>
      <c r="B16" s="11" t="s">
        <v>4</v>
      </c>
      <c r="C16" s="105">
        <f>C15-C14</f>
        <v>7.7999999999999403E-2</v>
      </c>
      <c r="D16" s="106"/>
      <c r="E16" s="105">
        <f>E15-E14</f>
        <v>4.6000000000000263E-2</v>
      </c>
      <c r="F16" s="106"/>
      <c r="G16" s="105">
        <f>G15-G14</f>
        <v>9.100000000000108E-2</v>
      </c>
      <c r="H16" s="106"/>
      <c r="I16" s="105">
        <f>I15-I14</f>
        <v>7.400000000000162E-2</v>
      </c>
      <c r="J16" s="106"/>
      <c r="K16" s="105">
        <f>K15-K14</f>
        <v>7.8999999999999737E-2</v>
      </c>
      <c r="L16" s="106"/>
      <c r="M16" s="105">
        <f>M15-M14</f>
        <v>9.2999999999999972E-2</v>
      </c>
      <c r="N16" s="106"/>
      <c r="O16" s="105">
        <f>O15-O14</f>
        <v>4.7999999999998266E-2</v>
      </c>
      <c r="P16" s="106"/>
      <c r="R16" s="67">
        <f>AVERAGE(C16:P16)</f>
        <v>7.2714285714285759E-2</v>
      </c>
      <c r="S16" s="68">
        <f>STDEV(C16:P16)</f>
        <v>1.8883099019267088E-2</v>
      </c>
      <c r="T16" s="44" t="s">
        <v>36</v>
      </c>
      <c r="U16" s="44"/>
    </row>
    <row r="17" spans="1:21" ht="16" thickBot="1">
      <c r="A17" s="98" t="s">
        <v>11</v>
      </c>
      <c r="B17" s="9" t="s">
        <v>2</v>
      </c>
      <c r="C17" s="101">
        <v>70</v>
      </c>
      <c r="D17" s="102"/>
      <c r="E17" s="101">
        <v>70</v>
      </c>
      <c r="F17" s="102"/>
      <c r="G17" s="101">
        <v>94</v>
      </c>
      <c r="H17" s="102"/>
      <c r="I17" s="101">
        <v>89.9</v>
      </c>
      <c r="J17" s="102"/>
      <c r="K17" s="101">
        <v>90</v>
      </c>
      <c r="L17" s="102"/>
      <c r="M17" s="101">
        <v>69.900000000000006</v>
      </c>
      <c r="N17" s="102"/>
      <c r="O17" s="101">
        <v>70</v>
      </c>
      <c r="P17" s="102"/>
      <c r="R17" s="44"/>
      <c r="S17" s="44"/>
      <c r="T17" s="44"/>
      <c r="U17" s="44"/>
    </row>
    <row r="18" spans="1:21">
      <c r="A18" s="99"/>
      <c r="B18" s="10" t="s">
        <v>3</v>
      </c>
      <c r="C18" s="103">
        <v>70.010000000000005</v>
      </c>
      <c r="D18" s="104"/>
      <c r="E18" s="103">
        <v>70.010000000000005</v>
      </c>
      <c r="F18" s="104"/>
      <c r="G18" s="103">
        <v>94</v>
      </c>
      <c r="H18" s="104"/>
      <c r="I18" s="103">
        <v>89.923000000000002</v>
      </c>
      <c r="J18" s="104"/>
      <c r="K18" s="103">
        <v>90.013000000000005</v>
      </c>
      <c r="L18" s="104"/>
      <c r="M18" s="103">
        <v>69.88</v>
      </c>
      <c r="N18" s="104"/>
      <c r="O18" s="103">
        <v>70.02</v>
      </c>
      <c r="P18" s="104"/>
      <c r="R18" s="64" t="s">
        <v>53</v>
      </c>
      <c r="S18" s="66" t="s">
        <v>54</v>
      </c>
      <c r="T18" s="44"/>
      <c r="U18" s="44"/>
    </row>
    <row r="19" spans="1:21" ht="16" thickBot="1">
      <c r="A19" s="100"/>
      <c r="B19" s="11" t="s">
        <v>4</v>
      </c>
      <c r="C19" s="105">
        <f>C18-C17</f>
        <v>1.0000000000005116E-2</v>
      </c>
      <c r="D19" s="106"/>
      <c r="E19" s="105">
        <f>E18-E17</f>
        <v>1.0000000000005116E-2</v>
      </c>
      <c r="F19" s="106"/>
      <c r="G19" s="105">
        <f>G18-G17</f>
        <v>0</v>
      </c>
      <c r="H19" s="106"/>
      <c r="I19" s="105">
        <f>I18-I17</f>
        <v>2.2999999999996135E-2</v>
      </c>
      <c r="J19" s="106"/>
      <c r="K19" s="105">
        <f>K18-K17</f>
        <v>1.300000000000523E-2</v>
      </c>
      <c r="L19" s="106"/>
      <c r="M19" s="124">
        <f>M18-M17</f>
        <v>-2.0000000000010232E-2</v>
      </c>
      <c r="N19" s="125"/>
      <c r="O19" s="105">
        <f>O18-O17</f>
        <v>1.9999999999996021E-2</v>
      </c>
      <c r="P19" s="106"/>
      <c r="R19" s="67">
        <f>AVERAGE(C19:O19)</f>
        <v>7.9999999999996272E-3</v>
      </c>
      <c r="S19" s="68">
        <f>STDEV(C19:P19)</f>
        <v>1.4433756729743268E-2</v>
      </c>
      <c r="T19" s="44" t="s">
        <v>36</v>
      </c>
      <c r="U19" s="44"/>
    </row>
    <row r="20" spans="1:21">
      <c r="A20" s="98" t="s">
        <v>12</v>
      </c>
      <c r="B20" s="9" t="s">
        <v>2</v>
      </c>
      <c r="C20" s="101">
        <v>0.01</v>
      </c>
      <c r="D20" s="102"/>
      <c r="E20" s="101">
        <v>0.01</v>
      </c>
      <c r="F20" s="102"/>
      <c r="G20" s="101">
        <v>0.01</v>
      </c>
      <c r="H20" s="102"/>
      <c r="I20" s="101">
        <v>0.01</v>
      </c>
      <c r="J20" s="102"/>
      <c r="K20" s="101">
        <v>0.01</v>
      </c>
      <c r="L20" s="102"/>
      <c r="M20" s="101">
        <v>0.01</v>
      </c>
      <c r="N20" s="102"/>
      <c r="O20" s="101">
        <v>0.01</v>
      </c>
      <c r="P20" s="102"/>
      <c r="R20" s="64" t="s">
        <v>53</v>
      </c>
      <c r="S20" s="66" t="s">
        <v>54</v>
      </c>
      <c r="T20" s="44"/>
      <c r="U20" s="44"/>
    </row>
    <row r="21" spans="1:21" ht="16" thickBot="1">
      <c r="A21" s="99"/>
      <c r="B21" s="10" t="s">
        <v>3</v>
      </c>
      <c r="C21" s="103">
        <v>4.0000000000000001E-3</v>
      </c>
      <c r="D21" s="104"/>
      <c r="E21" s="103">
        <v>6.0000000000000001E-3</v>
      </c>
      <c r="F21" s="104"/>
      <c r="G21" s="103">
        <v>6.0000000000000001E-3</v>
      </c>
      <c r="H21" s="104"/>
      <c r="I21" s="103">
        <v>1E-3</v>
      </c>
      <c r="J21" s="104"/>
      <c r="K21" s="103">
        <v>1E-3</v>
      </c>
      <c r="L21" s="104"/>
      <c r="M21" s="103">
        <v>2E-3</v>
      </c>
      <c r="N21" s="104"/>
      <c r="O21" s="103">
        <v>3.0000000000000001E-3</v>
      </c>
      <c r="P21" s="104"/>
      <c r="R21" s="67">
        <f>AVERAGE(C21:P21)</f>
        <v>3.2857142857142863E-3</v>
      </c>
      <c r="S21" s="68">
        <f>STDEV(C21:P21)</f>
        <v>2.1380899352993936E-3</v>
      </c>
      <c r="T21" s="44" t="s">
        <v>36</v>
      </c>
      <c r="U21" s="44"/>
    </row>
    <row r="22" spans="1:21" ht="16" thickBot="1">
      <c r="A22" s="100"/>
      <c r="B22" s="11" t="s">
        <v>6</v>
      </c>
      <c r="C22" s="105">
        <f>C20-C21</f>
        <v>6.0000000000000001E-3</v>
      </c>
      <c r="D22" s="106"/>
      <c r="E22" s="105">
        <f>E20-E21</f>
        <v>4.0000000000000001E-3</v>
      </c>
      <c r="F22" s="106"/>
      <c r="G22" s="105">
        <f>G20-G21</f>
        <v>4.0000000000000001E-3</v>
      </c>
      <c r="H22" s="106"/>
      <c r="I22" s="105">
        <f>I20-I21</f>
        <v>9.0000000000000011E-3</v>
      </c>
      <c r="J22" s="106"/>
      <c r="K22" s="105">
        <f>K20-K21</f>
        <v>9.0000000000000011E-3</v>
      </c>
      <c r="L22" s="106"/>
      <c r="M22" s="105">
        <f>M20-M21</f>
        <v>8.0000000000000002E-3</v>
      </c>
      <c r="N22" s="106"/>
      <c r="O22" s="105">
        <f>O20-O21</f>
        <v>7.0000000000000001E-3</v>
      </c>
      <c r="P22" s="106"/>
      <c r="R22" s="44"/>
      <c r="S22" s="44"/>
      <c r="T22" s="44"/>
      <c r="U22" s="44"/>
    </row>
    <row r="23" spans="1:21" ht="16" thickBot="1">
      <c r="A23" s="107" t="s">
        <v>28</v>
      </c>
      <c r="B23" s="9" t="s">
        <v>2</v>
      </c>
      <c r="C23" s="16" t="s">
        <v>14</v>
      </c>
      <c r="D23" s="16" t="s">
        <v>14</v>
      </c>
      <c r="E23" s="16">
        <v>5.9690000000000003</v>
      </c>
      <c r="F23" s="16" t="s">
        <v>14</v>
      </c>
      <c r="G23" s="81">
        <v>20</v>
      </c>
      <c r="H23" s="16" t="s">
        <v>14</v>
      </c>
      <c r="I23" s="16" t="s">
        <v>14</v>
      </c>
      <c r="J23" s="16" t="s">
        <v>14</v>
      </c>
      <c r="K23" s="40" t="s">
        <v>14</v>
      </c>
      <c r="L23" s="16"/>
      <c r="M23" s="16">
        <v>10.95</v>
      </c>
      <c r="N23" s="16" t="s">
        <v>14</v>
      </c>
      <c r="O23" s="40" t="s">
        <v>14</v>
      </c>
      <c r="P23" s="16">
        <v>6.41</v>
      </c>
      <c r="R23" s="44"/>
      <c r="S23" s="44"/>
      <c r="T23" s="44"/>
      <c r="U23" s="44"/>
    </row>
    <row r="24" spans="1:21">
      <c r="A24" s="108"/>
      <c r="B24" s="10" t="s">
        <v>3</v>
      </c>
      <c r="C24" s="17" t="s">
        <v>14</v>
      </c>
      <c r="D24" s="17" t="s">
        <v>14</v>
      </c>
      <c r="E24" s="17">
        <v>5.9779999999999998</v>
      </c>
      <c r="F24" s="17" t="s">
        <v>14</v>
      </c>
      <c r="G24" s="82">
        <v>19.966999999999999</v>
      </c>
      <c r="H24" s="17" t="s">
        <v>14</v>
      </c>
      <c r="I24" s="17" t="s">
        <v>14</v>
      </c>
      <c r="J24" s="17" t="s">
        <v>14</v>
      </c>
      <c r="K24" s="41" t="s">
        <v>14</v>
      </c>
      <c r="L24" s="17"/>
      <c r="M24" s="17">
        <v>10.94</v>
      </c>
      <c r="N24" s="17" t="s">
        <v>14</v>
      </c>
      <c r="O24" s="41" t="s">
        <v>14</v>
      </c>
      <c r="P24" s="17">
        <v>6.4450000000000003</v>
      </c>
      <c r="R24" s="64" t="s">
        <v>53</v>
      </c>
      <c r="S24" s="66" t="s">
        <v>54</v>
      </c>
      <c r="T24" s="44"/>
      <c r="U24" s="44"/>
    </row>
    <row r="25" spans="1:21" ht="16" thickBot="1">
      <c r="A25" s="109"/>
      <c r="B25" s="11" t="s">
        <v>4</v>
      </c>
      <c r="C25" s="18" t="s">
        <v>5</v>
      </c>
      <c r="D25" s="18" t="s">
        <v>5</v>
      </c>
      <c r="E25" s="18">
        <f>E24-E23</f>
        <v>8.9999999999994529E-3</v>
      </c>
      <c r="F25" s="18"/>
      <c r="G25" s="18">
        <f>G24-G23</f>
        <v>-3.3000000000001251E-2</v>
      </c>
      <c r="H25" s="18"/>
      <c r="I25" s="18"/>
      <c r="J25" s="18"/>
      <c r="K25" s="18"/>
      <c r="L25" s="18">
        <f>-L23+L24</f>
        <v>0</v>
      </c>
      <c r="M25" s="18">
        <f>M23-M24</f>
        <v>9.9999999999997868E-3</v>
      </c>
      <c r="N25" s="18"/>
      <c r="O25" s="18" t="s">
        <v>5</v>
      </c>
      <c r="P25" s="18">
        <f>P24-P23</f>
        <v>3.5000000000000142E-2</v>
      </c>
      <c r="R25" s="67">
        <f>AVERAGE(C25:P25)</f>
        <v>4.1999999999996259E-3</v>
      </c>
      <c r="S25" s="68">
        <f>STDEV(C25:P25)</f>
        <v>2.4529573987332586E-2</v>
      </c>
      <c r="T25" s="44" t="s">
        <v>36</v>
      </c>
      <c r="U25" s="44"/>
    </row>
    <row r="26" spans="1:21">
      <c r="A26" s="117" t="s">
        <v>29</v>
      </c>
      <c r="B26" s="9" t="s">
        <v>2</v>
      </c>
      <c r="C26" s="101" t="s">
        <v>14</v>
      </c>
      <c r="D26" s="102"/>
      <c r="E26" s="101">
        <v>11.9</v>
      </c>
      <c r="F26" s="102"/>
      <c r="G26" s="101"/>
      <c r="H26" s="102"/>
      <c r="I26" s="101" t="s">
        <v>14</v>
      </c>
      <c r="J26" s="102"/>
      <c r="K26" s="101"/>
      <c r="L26" s="102"/>
      <c r="M26" s="101">
        <v>16.95</v>
      </c>
      <c r="N26" s="102"/>
      <c r="O26" s="101">
        <v>30.4</v>
      </c>
      <c r="P26" s="102"/>
      <c r="R26" s="44"/>
      <c r="S26" s="44"/>
      <c r="T26" s="44"/>
      <c r="U26" s="44"/>
    </row>
    <row r="27" spans="1:21">
      <c r="A27" s="108"/>
      <c r="B27" s="10" t="s">
        <v>3</v>
      </c>
      <c r="C27" s="103" t="s">
        <v>14</v>
      </c>
      <c r="D27" s="104"/>
      <c r="E27" s="103" t="s">
        <v>14</v>
      </c>
      <c r="F27" s="104"/>
      <c r="G27" s="103"/>
      <c r="H27" s="104"/>
      <c r="I27" s="103" t="s">
        <v>14</v>
      </c>
      <c r="J27" s="104"/>
      <c r="K27" s="103"/>
      <c r="L27" s="104"/>
      <c r="M27" s="103">
        <f>M24+M15</f>
        <v>17.033000000000001</v>
      </c>
      <c r="N27" s="104"/>
      <c r="O27" s="103">
        <f>P23+O15</f>
        <v>30.457999999999998</v>
      </c>
      <c r="P27" s="104"/>
      <c r="R27" s="44"/>
      <c r="S27" s="44"/>
      <c r="T27" s="44"/>
      <c r="U27" s="44"/>
    </row>
    <row r="28" spans="1:21" ht="16" thickBot="1">
      <c r="A28" s="109"/>
      <c r="B28" s="11" t="s">
        <v>4</v>
      </c>
      <c r="C28" s="105"/>
      <c r="D28" s="106"/>
      <c r="E28" s="105"/>
      <c r="F28" s="106"/>
      <c r="G28" s="105">
        <f>G27-G26</f>
        <v>0</v>
      </c>
      <c r="H28" s="106"/>
      <c r="I28" s="105"/>
      <c r="J28" s="106"/>
      <c r="K28" s="105">
        <f>K27-K26</f>
        <v>0</v>
      </c>
      <c r="L28" s="106"/>
      <c r="M28" s="105">
        <f>M27-M26</f>
        <v>8.3000000000001961E-2</v>
      </c>
      <c r="N28" s="106"/>
      <c r="O28" s="105">
        <f>O27-O26</f>
        <v>5.7999999999999829E-2</v>
      </c>
      <c r="P28" s="106"/>
      <c r="R28" s="44"/>
      <c r="S28" s="44"/>
      <c r="T28" s="44"/>
      <c r="U28" s="44"/>
    </row>
    <row r="29" spans="1:21">
      <c r="A29" s="117" t="s">
        <v>37</v>
      </c>
      <c r="B29" s="9" t="s">
        <v>2</v>
      </c>
      <c r="C29" s="16">
        <v>0.01</v>
      </c>
      <c r="D29" s="16" t="s">
        <v>14</v>
      </c>
      <c r="E29" s="16" t="s">
        <v>14</v>
      </c>
      <c r="F29" s="16">
        <v>0.02</v>
      </c>
      <c r="G29" s="16" t="s">
        <v>14</v>
      </c>
      <c r="H29" s="81">
        <v>0.02</v>
      </c>
      <c r="I29" s="16" t="s">
        <v>75</v>
      </c>
      <c r="J29" s="16" t="s">
        <v>14</v>
      </c>
      <c r="K29" s="16">
        <v>0.02</v>
      </c>
      <c r="L29" s="16" t="s">
        <v>14</v>
      </c>
      <c r="M29" s="16" t="s">
        <v>14</v>
      </c>
      <c r="N29" s="16">
        <v>0.1</v>
      </c>
      <c r="O29" s="16" t="s">
        <v>14</v>
      </c>
      <c r="P29" s="16">
        <v>0.02</v>
      </c>
      <c r="R29" s="64" t="s">
        <v>53</v>
      </c>
      <c r="S29" s="66" t="s">
        <v>54</v>
      </c>
      <c r="T29" s="44"/>
      <c r="U29" s="44"/>
    </row>
    <row r="30" spans="1:21" ht="16" thickBot="1">
      <c r="A30" s="108"/>
      <c r="B30" s="10" t="s">
        <v>3</v>
      </c>
      <c r="C30" s="17">
        <v>4.0000000000000001E-3</v>
      </c>
      <c r="D30" s="17" t="s">
        <v>14</v>
      </c>
      <c r="E30" s="17" t="s">
        <v>14</v>
      </c>
      <c r="F30" s="17">
        <v>6.0000000000000001E-3</v>
      </c>
      <c r="G30" s="17" t="s">
        <v>14</v>
      </c>
      <c r="H30" s="82">
        <v>1E-3</v>
      </c>
      <c r="I30" s="17" t="s">
        <v>75</v>
      </c>
      <c r="J30" s="17" t="s">
        <v>14</v>
      </c>
      <c r="K30" s="17">
        <v>1E-3</v>
      </c>
      <c r="L30" s="17" t="s">
        <v>14</v>
      </c>
      <c r="M30" s="17" t="s">
        <v>14</v>
      </c>
      <c r="N30" s="17">
        <v>1E-3</v>
      </c>
      <c r="O30" s="17" t="s">
        <v>14</v>
      </c>
      <c r="P30" s="17">
        <v>5.0000000000000001E-3</v>
      </c>
      <c r="R30" s="67">
        <f>AVERAGE(C30:P30)</f>
        <v>3.0000000000000005E-3</v>
      </c>
      <c r="S30" s="68">
        <f>STDEV(C30:P30)</f>
        <v>2.2803508501982751E-3</v>
      </c>
      <c r="T30" s="44" t="s">
        <v>36</v>
      </c>
      <c r="U30" s="44"/>
    </row>
    <row r="31" spans="1:21" ht="16" thickBot="1">
      <c r="A31" s="118"/>
      <c r="B31" s="11" t="s">
        <v>6</v>
      </c>
      <c r="C31" s="18">
        <f>C29-C30</f>
        <v>6.0000000000000001E-3</v>
      </c>
      <c r="D31" s="18" t="s">
        <v>5</v>
      </c>
      <c r="E31" s="18"/>
      <c r="F31" s="18">
        <f>F29-F30</f>
        <v>1.4E-2</v>
      </c>
      <c r="G31" s="18"/>
      <c r="H31" s="83">
        <f>H29-H30</f>
        <v>1.9E-2</v>
      </c>
      <c r="I31" s="18" t="s">
        <v>5</v>
      </c>
      <c r="J31" s="18"/>
      <c r="K31" s="18">
        <f>K29-K30</f>
        <v>1.9E-2</v>
      </c>
      <c r="L31" s="18" t="s">
        <v>5</v>
      </c>
      <c r="M31" s="18"/>
      <c r="N31" s="18">
        <f>N29-N30</f>
        <v>9.9000000000000005E-2</v>
      </c>
      <c r="O31" s="18" t="e">
        <f>O29-O30</f>
        <v>#VALUE!</v>
      </c>
      <c r="P31" s="18">
        <f>P29-P30</f>
        <v>1.4999999999999999E-2</v>
      </c>
      <c r="R31" s="44"/>
      <c r="S31" s="44"/>
      <c r="T31" s="44"/>
      <c r="U31" s="44"/>
    </row>
    <row r="32" spans="1:21" ht="15" customHeight="1">
      <c r="A32" s="107" t="s">
        <v>15</v>
      </c>
      <c r="B32" s="4" t="s">
        <v>58</v>
      </c>
      <c r="C32" s="28">
        <v>2.3605999999999998</v>
      </c>
      <c r="D32" s="28">
        <v>-1.4236</v>
      </c>
      <c r="E32" s="24">
        <v>0.34050000000000002</v>
      </c>
      <c r="F32" s="24">
        <v>-0.16450000000000001</v>
      </c>
      <c r="G32">
        <v>0.14729999999999999</v>
      </c>
      <c r="H32">
        <v>-9.4799999999999995E-2</v>
      </c>
      <c r="I32">
        <v>0.1341</v>
      </c>
      <c r="J32">
        <v>-8.5400000000000004E-2</v>
      </c>
      <c r="M32" s="36">
        <v>6.7699999999999996E-2</v>
      </c>
      <c r="N32">
        <v>-4.0599999999999997E-2</v>
      </c>
      <c r="O32">
        <v>9.06E-2</v>
      </c>
      <c r="P32" s="36">
        <v>-0.1313</v>
      </c>
    </row>
    <row r="33" spans="1:16">
      <c r="A33" s="108"/>
      <c r="C33" s="24"/>
      <c r="D33" s="24"/>
      <c r="E33" s="24"/>
      <c r="F33" s="24"/>
    </row>
    <row r="34" spans="1:16">
      <c r="A34" s="108"/>
      <c r="C34" s="24"/>
      <c r="D34" s="24"/>
      <c r="E34" s="24"/>
      <c r="F34" s="24"/>
    </row>
    <row r="35" spans="1:16">
      <c r="A35" s="108"/>
      <c r="C35" s="24"/>
      <c r="D35" s="24"/>
      <c r="E35" s="24"/>
      <c r="F35" s="24"/>
    </row>
    <row r="36" spans="1:16">
      <c r="A36" s="108"/>
      <c r="C36" s="24"/>
      <c r="D36" s="24"/>
      <c r="E36" s="24"/>
      <c r="F36" s="24"/>
    </row>
    <row r="37" spans="1:16">
      <c r="A37" s="108"/>
      <c r="C37" s="24"/>
      <c r="D37" s="24"/>
      <c r="E37" s="24"/>
      <c r="F37" s="24"/>
    </row>
    <row r="38" spans="1:16">
      <c r="A38" s="108"/>
      <c r="C38" s="24"/>
      <c r="D38" s="24"/>
      <c r="E38" s="24"/>
      <c r="F38" s="24"/>
    </row>
    <row r="39" spans="1:16">
      <c r="A39" s="108"/>
      <c r="C39" s="24"/>
      <c r="D39" s="24"/>
      <c r="E39" s="24"/>
      <c r="F39" s="24"/>
    </row>
    <row r="40" spans="1:16">
      <c r="A40" s="108"/>
      <c r="C40" s="24"/>
      <c r="D40" s="24"/>
      <c r="E40" s="24"/>
      <c r="F40" s="24"/>
    </row>
    <row r="41" spans="1:16" ht="16" thickBot="1">
      <c r="A41" s="118"/>
      <c r="C41" s="24"/>
      <c r="D41" s="24"/>
      <c r="E41" s="24"/>
      <c r="F41" s="24"/>
    </row>
    <row r="42" spans="1:16">
      <c r="A42" s="110" t="s">
        <v>16</v>
      </c>
      <c r="B42" s="4" t="s">
        <v>58</v>
      </c>
      <c r="C42" s="24">
        <v>0.13059999999999999</v>
      </c>
      <c r="D42" s="24">
        <v>-6.5600000000000006E-2</v>
      </c>
      <c r="E42" s="24">
        <v>8.4000000000000005E-2</v>
      </c>
      <c r="F42" s="24">
        <v>0.15079999999999999</v>
      </c>
      <c r="G42" s="34">
        <v>7.9699999999999993E-2</v>
      </c>
      <c r="H42" s="34">
        <v>-9.9500000000000005E-2</v>
      </c>
      <c r="I42" s="34">
        <v>9.6799999999999997E-2</v>
      </c>
      <c r="J42" s="34">
        <v>-0.1056</v>
      </c>
      <c r="K42" s="34"/>
      <c r="L42" s="34"/>
      <c r="M42" s="34">
        <v>0.22520000000000001</v>
      </c>
      <c r="N42" s="34">
        <v>-0.123</v>
      </c>
      <c r="O42" s="34">
        <v>2.9346000000000001</v>
      </c>
      <c r="P42" s="34">
        <v>-1.4588000000000001</v>
      </c>
    </row>
    <row r="43" spans="1:16">
      <c r="A43" s="111"/>
    </row>
    <row r="44" spans="1:16">
      <c r="A44" s="111"/>
    </row>
    <row r="45" spans="1:16">
      <c r="A45" s="111"/>
    </row>
    <row r="46" spans="1:16">
      <c r="A46" s="111"/>
    </row>
    <row r="47" spans="1:16">
      <c r="A47" s="111"/>
    </row>
    <row r="48" spans="1:16">
      <c r="A48" s="111"/>
    </row>
    <row r="49" spans="1:23">
      <c r="A49" s="111"/>
    </row>
    <row r="50" spans="1:23">
      <c r="A50" s="111"/>
    </row>
    <row r="51" spans="1:23" ht="16" thickBot="1">
      <c r="A51" s="112"/>
    </row>
    <row r="52" spans="1:23">
      <c r="A52" s="110" t="s">
        <v>27</v>
      </c>
      <c r="B52" s="4" t="s">
        <v>58</v>
      </c>
      <c r="C52" s="29">
        <v>0.62790000000000001</v>
      </c>
      <c r="D52" s="29">
        <v>-0.52090000000000003</v>
      </c>
      <c r="O52" s="36">
        <v>2.0809000000000002</v>
      </c>
      <c r="P52" s="36">
        <v>-0.72689999999999999</v>
      </c>
    </row>
    <row r="53" spans="1:23">
      <c r="A53" s="111"/>
    </row>
    <row r="54" spans="1:23">
      <c r="A54" s="111"/>
    </row>
    <row r="55" spans="1:23">
      <c r="A55" s="111"/>
    </row>
    <row r="56" spans="1:23">
      <c r="A56" s="111"/>
    </row>
    <row r="57" spans="1:23">
      <c r="A57" s="111"/>
    </row>
    <row r="58" spans="1:23">
      <c r="A58" s="111"/>
    </row>
    <row r="59" spans="1:23">
      <c r="A59" s="111"/>
    </row>
    <row r="60" spans="1:23">
      <c r="A60" s="111"/>
    </row>
    <row r="61" spans="1:23">
      <c r="A61" s="111"/>
    </row>
    <row r="62" spans="1:23" ht="16" thickBot="1">
      <c r="A62" s="112"/>
      <c r="B62" s="4" t="s">
        <v>54</v>
      </c>
      <c r="C62" s="119">
        <v>5.8000000000000003E-2</v>
      </c>
      <c r="D62" s="119"/>
      <c r="O62" s="119">
        <v>7.1999999999999995E-2</v>
      </c>
      <c r="P62" s="119"/>
    </row>
    <row r="63" spans="1:23" ht="16" thickBot="1">
      <c r="A63" s="37" t="s">
        <v>30</v>
      </c>
      <c r="C63" s="43" t="s">
        <v>68</v>
      </c>
      <c r="D63" s="43" t="s">
        <v>69</v>
      </c>
      <c r="E63" s="84" t="str">
        <f>C63</f>
        <v>2684C</v>
      </c>
      <c r="F63" s="43" t="s">
        <v>70</v>
      </c>
      <c r="G63" s="76" t="s">
        <v>68</v>
      </c>
      <c r="H63" s="76" t="s">
        <v>69</v>
      </c>
      <c r="I63" s="76" t="s">
        <v>68</v>
      </c>
      <c r="J63" s="38"/>
      <c r="K63" s="38"/>
      <c r="L63" s="76"/>
      <c r="M63" s="89" t="s">
        <v>71</v>
      </c>
      <c r="N63" s="76"/>
      <c r="O63" s="38"/>
      <c r="P63" s="76" t="s">
        <v>68</v>
      </c>
      <c r="R63" s="52" t="s">
        <v>34</v>
      </c>
      <c r="S63" s="128" t="s">
        <v>62</v>
      </c>
      <c r="T63" s="129"/>
      <c r="U63" s="129"/>
      <c r="V63" s="129"/>
      <c r="W63" s="130"/>
    </row>
    <row r="64" spans="1:23">
      <c r="A64" s="110" t="s">
        <v>61</v>
      </c>
      <c r="B64" s="4">
        <v>560</v>
      </c>
      <c r="C64" s="45">
        <v>1.3318970000000001E-2</v>
      </c>
      <c r="D64" s="46">
        <v>1.5739909999999999E-2</v>
      </c>
      <c r="E64" s="85">
        <f t="shared" ref="E64:E85" si="3">C64</f>
        <v>1.3318970000000001E-2</v>
      </c>
      <c r="F64" s="86">
        <v>1.433512E-2</v>
      </c>
      <c r="G64" s="90">
        <v>1.3318970000000001E-2</v>
      </c>
      <c r="H64" s="91">
        <v>1.5739909999999999E-2</v>
      </c>
      <c r="I64" s="87">
        <f>C64</f>
        <v>1.3318970000000001E-2</v>
      </c>
      <c r="J64" s="88"/>
      <c r="K64" s="86"/>
      <c r="L64" s="87"/>
      <c r="M64" s="88">
        <v>9.4386599999999998E-3</v>
      </c>
      <c r="N64" s="92"/>
      <c r="O64" s="88"/>
      <c r="P64" s="90">
        <v>1.3318970000000001E-2</v>
      </c>
      <c r="R64" s="47">
        <f t="shared" ref="R64:R75" si="4">R96</f>
        <v>0.8845335302296421</v>
      </c>
    </row>
    <row r="65" spans="1:18">
      <c r="A65" s="111"/>
      <c r="B65" s="4">
        <f>B64+20</f>
        <v>580</v>
      </c>
      <c r="C65" s="45">
        <v>6.3757800000000002E-3</v>
      </c>
      <c r="D65" s="46">
        <v>7.8383400000000009E-3</v>
      </c>
      <c r="E65" s="85">
        <f t="shared" si="3"/>
        <v>6.3757800000000002E-3</v>
      </c>
      <c r="F65" s="86">
        <v>7.4052499999999995E-3</v>
      </c>
      <c r="G65" s="90">
        <v>6.3757800000000002E-3</v>
      </c>
      <c r="H65" s="91">
        <v>7.8383400000000009E-3</v>
      </c>
      <c r="I65" s="87">
        <f t="shared" ref="I65:I85" si="5">C65</f>
        <v>6.3757800000000002E-3</v>
      </c>
      <c r="J65" s="88"/>
      <c r="K65" s="86"/>
      <c r="L65" s="87"/>
      <c r="M65" s="88">
        <v>2.32336E-3</v>
      </c>
      <c r="N65" s="92"/>
      <c r="O65" s="88"/>
      <c r="P65" s="90">
        <v>6.3757800000000002E-3</v>
      </c>
      <c r="R65" s="47">
        <f t="shared" si="4"/>
        <v>0.94414240527489002</v>
      </c>
    </row>
    <row r="66" spans="1:18">
      <c r="A66" s="111"/>
      <c r="B66" s="4">
        <f t="shared" ref="B66:B85" si="6">B65+20</f>
        <v>600</v>
      </c>
      <c r="C66" s="45">
        <v>3.4961900000000001E-3</v>
      </c>
      <c r="D66" s="46">
        <v>4.0422699999999997E-3</v>
      </c>
      <c r="E66" s="85">
        <f t="shared" si="3"/>
        <v>3.4961900000000001E-3</v>
      </c>
      <c r="F66" s="86">
        <v>4.2163800000000005E-3</v>
      </c>
      <c r="G66" s="90">
        <v>3.4961900000000001E-3</v>
      </c>
      <c r="H66" s="91">
        <v>4.0422699999999997E-3</v>
      </c>
      <c r="I66" s="87">
        <f t="shared" si="5"/>
        <v>3.4961900000000001E-3</v>
      </c>
      <c r="J66" s="88"/>
      <c r="K66" s="86"/>
      <c r="L66" s="87"/>
      <c r="M66" s="88">
        <v>5.0536999999999999E-4</v>
      </c>
      <c r="N66" s="92"/>
      <c r="O66" s="88"/>
      <c r="P66" s="90">
        <v>3.4961900000000001E-3</v>
      </c>
      <c r="R66" s="47">
        <f t="shared" si="4"/>
        <v>0.97011244101934979</v>
      </c>
    </row>
    <row r="67" spans="1:18">
      <c r="A67" s="111"/>
      <c r="B67" s="4">
        <f t="shared" si="6"/>
        <v>620</v>
      </c>
      <c r="C67" s="45">
        <v>3.0876700000000003E-3</v>
      </c>
      <c r="D67" s="46">
        <v>2.8703600000000002E-3</v>
      </c>
      <c r="E67" s="85">
        <f t="shared" si="3"/>
        <v>3.0876700000000003E-3</v>
      </c>
      <c r="F67" s="86">
        <v>3.3362799999999996E-3</v>
      </c>
      <c r="G67" s="90">
        <v>3.0876700000000003E-3</v>
      </c>
      <c r="H67" s="91">
        <v>2.8703600000000002E-3</v>
      </c>
      <c r="I67" s="87">
        <f t="shared" si="5"/>
        <v>3.0876700000000003E-3</v>
      </c>
      <c r="J67" s="88"/>
      <c r="K67" s="86"/>
      <c r="L67" s="87"/>
      <c r="M67" s="88">
        <v>1.3301099999999998E-3</v>
      </c>
      <c r="N67" s="92"/>
      <c r="O67" s="88"/>
      <c r="P67" s="90">
        <v>3.0876700000000003E-3</v>
      </c>
      <c r="R67" s="47">
        <f t="shared" si="4"/>
        <v>0.97444805922303535</v>
      </c>
    </row>
    <row r="68" spans="1:18">
      <c r="A68" s="111"/>
      <c r="B68" s="4">
        <f t="shared" si="6"/>
        <v>640</v>
      </c>
      <c r="C68" s="45">
        <v>3.9946299999999999E-3</v>
      </c>
      <c r="D68" s="46">
        <v>3.0676199999999996E-3</v>
      </c>
      <c r="E68" s="85">
        <f t="shared" si="3"/>
        <v>3.9946299999999999E-3</v>
      </c>
      <c r="F68" s="86">
        <v>3.69324E-3</v>
      </c>
      <c r="G68" s="90">
        <v>3.9946299999999999E-3</v>
      </c>
      <c r="H68" s="91">
        <v>3.0676199999999996E-3</v>
      </c>
      <c r="I68" s="87">
        <f t="shared" si="5"/>
        <v>3.9946299999999999E-3</v>
      </c>
      <c r="J68" s="88"/>
      <c r="K68" s="86"/>
      <c r="L68" s="87"/>
      <c r="M68" s="88">
        <v>3.1063600000000003E-3</v>
      </c>
      <c r="N68" s="92"/>
      <c r="O68" s="88"/>
      <c r="P68" s="90">
        <v>3.9946299999999999E-3</v>
      </c>
      <c r="R68" s="47">
        <f t="shared" si="4"/>
        <v>0.96756846627017068</v>
      </c>
    </row>
    <row r="69" spans="1:18">
      <c r="A69" s="111"/>
      <c r="B69" s="4">
        <f t="shared" si="6"/>
        <v>660</v>
      </c>
      <c r="C69" s="45">
        <v>5.2965199999999999E-3</v>
      </c>
      <c r="D69" s="46">
        <v>3.9049299999999996E-3</v>
      </c>
      <c r="E69" s="85">
        <f t="shared" si="3"/>
        <v>5.2965199999999999E-3</v>
      </c>
      <c r="F69" s="86">
        <v>4.4938800000000004E-3</v>
      </c>
      <c r="G69" s="90">
        <v>5.2965199999999999E-3</v>
      </c>
      <c r="H69" s="91">
        <v>3.9049299999999996E-3</v>
      </c>
      <c r="I69" s="87">
        <f t="shared" si="5"/>
        <v>5.2965199999999999E-3</v>
      </c>
      <c r="J69" s="88"/>
      <c r="K69" s="86"/>
      <c r="L69" s="87"/>
      <c r="M69" s="88">
        <v>4.8396400000000001E-3</v>
      </c>
      <c r="N69" s="92"/>
      <c r="O69" s="88"/>
      <c r="P69" s="90">
        <v>5.2965199999999999E-3</v>
      </c>
      <c r="R69" s="47">
        <f t="shared" si="4"/>
        <v>0.9572089942823192</v>
      </c>
    </row>
    <row r="70" spans="1:18">
      <c r="A70" s="111"/>
      <c r="B70" s="4">
        <f t="shared" si="6"/>
        <v>680</v>
      </c>
      <c r="C70" s="45">
        <v>6.4910599999999999E-3</v>
      </c>
      <c r="D70" s="46">
        <v>4.8973300000000001E-3</v>
      </c>
      <c r="E70" s="85">
        <f t="shared" si="3"/>
        <v>6.4910599999999999E-3</v>
      </c>
      <c r="F70" s="86">
        <v>5.30351E-3</v>
      </c>
      <c r="G70" s="90">
        <v>6.4910599999999999E-3</v>
      </c>
      <c r="H70" s="91">
        <v>4.8973300000000001E-3</v>
      </c>
      <c r="I70" s="87">
        <f t="shared" si="5"/>
        <v>6.4910599999999999E-3</v>
      </c>
      <c r="J70" s="88"/>
      <c r="K70" s="86"/>
      <c r="L70" s="87"/>
      <c r="M70" s="88">
        <v>6.0513099999999998E-3</v>
      </c>
      <c r="N70" s="92"/>
      <c r="O70" s="88"/>
      <c r="P70" s="90">
        <v>6.4910599999999999E-3</v>
      </c>
      <c r="R70" s="47">
        <f t="shared" si="4"/>
        <v>0.94765275876883837</v>
      </c>
    </row>
    <row r="71" spans="1:18">
      <c r="A71" s="111"/>
      <c r="B71" s="4">
        <f t="shared" si="6"/>
        <v>700</v>
      </c>
      <c r="C71" s="45">
        <v>7.3720799999999996E-3</v>
      </c>
      <c r="D71" s="46">
        <v>5.5923500000000003E-3</v>
      </c>
      <c r="E71" s="85">
        <f t="shared" si="3"/>
        <v>7.3720799999999996E-3</v>
      </c>
      <c r="F71" s="86">
        <v>5.9641800000000003E-3</v>
      </c>
      <c r="G71" s="90">
        <v>7.3720799999999996E-3</v>
      </c>
      <c r="H71" s="91">
        <v>5.5923500000000003E-3</v>
      </c>
      <c r="I71" s="87">
        <f t="shared" si="5"/>
        <v>7.3720799999999996E-3</v>
      </c>
      <c r="J71" s="88"/>
      <c r="K71" s="86"/>
      <c r="L71" s="87"/>
      <c r="M71" s="88">
        <v>6.5727599999999995E-3</v>
      </c>
      <c r="N71" s="92"/>
      <c r="O71" s="88"/>
      <c r="P71" s="90">
        <v>7.3720799999999996E-3</v>
      </c>
      <c r="R71" s="47">
        <f t="shared" si="4"/>
        <v>0.94102128103509963</v>
      </c>
    </row>
    <row r="72" spans="1:18">
      <c r="A72" s="111"/>
      <c r="B72" s="4">
        <f t="shared" si="6"/>
        <v>720</v>
      </c>
      <c r="C72" s="45">
        <v>7.7806200000000002E-3</v>
      </c>
      <c r="D72" s="46">
        <v>5.96526E-3</v>
      </c>
      <c r="E72" s="85">
        <f t="shared" si="3"/>
        <v>7.7806200000000002E-3</v>
      </c>
      <c r="F72" s="86">
        <v>6.2584700000000004E-3</v>
      </c>
      <c r="G72" s="90">
        <v>7.7806200000000002E-3</v>
      </c>
      <c r="H72" s="91">
        <v>5.96526E-3</v>
      </c>
      <c r="I72" s="87">
        <f t="shared" si="5"/>
        <v>7.7806200000000002E-3</v>
      </c>
      <c r="J72" s="88"/>
      <c r="K72" s="86"/>
      <c r="L72" s="87"/>
      <c r="M72" s="88">
        <v>6.4798999999999994E-3</v>
      </c>
      <c r="N72" s="92"/>
      <c r="O72" s="88"/>
      <c r="P72" s="90">
        <v>7.7806200000000002E-3</v>
      </c>
      <c r="R72" s="47">
        <f t="shared" si="4"/>
        <v>0.9381920533230792</v>
      </c>
    </row>
    <row r="73" spans="1:18">
      <c r="A73" s="111"/>
      <c r="B73" s="4">
        <f t="shared" si="6"/>
        <v>740</v>
      </c>
      <c r="C73" s="45">
        <v>7.7000900000000006E-3</v>
      </c>
      <c r="D73" s="46">
        <v>6.0141999999999999E-3</v>
      </c>
      <c r="E73" s="85">
        <f t="shared" si="3"/>
        <v>7.7000900000000006E-3</v>
      </c>
      <c r="F73" s="86">
        <v>6.2906999999999998E-3</v>
      </c>
      <c r="G73" s="90">
        <v>7.7000900000000006E-3</v>
      </c>
      <c r="H73" s="91">
        <v>6.0141999999999999E-3</v>
      </c>
      <c r="I73" s="87">
        <f t="shared" si="5"/>
        <v>7.7000900000000006E-3</v>
      </c>
      <c r="J73" s="88"/>
      <c r="K73" s="86"/>
      <c r="L73" s="87"/>
      <c r="M73" s="88">
        <v>5.8822600000000003E-3</v>
      </c>
      <c r="N73" s="92"/>
      <c r="O73" s="88"/>
      <c r="P73" s="90">
        <v>7.7000900000000006E-3</v>
      </c>
      <c r="R73" s="47">
        <f t="shared" si="4"/>
        <v>0.93901449942245685</v>
      </c>
    </row>
    <row r="74" spans="1:18">
      <c r="A74" s="111"/>
      <c r="B74" s="4">
        <f t="shared" si="6"/>
        <v>760</v>
      </c>
      <c r="C74" s="45">
        <v>7.3465199999999996E-3</v>
      </c>
      <c r="D74" s="46">
        <v>5.7983799999999997E-3</v>
      </c>
      <c r="E74" s="85">
        <f t="shared" si="3"/>
        <v>7.3465199999999996E-3</v>
      </c>
      <c r="F74" s="86">
        <v>5.9387100000000007E-3</v>
      </c>
      <c r="G74" s="90">
        <v>7.3465199999999996E-3</v>
      </c>
      <c r="H74" s="91">
        <v>5.7983799999999997E-3</v>
      </c>
      <c r="I74" s="87">
        <f t="shared" si="5"/>
        <v>7.3465199999999996E-3</v>
      </c>
      <c r="J74" s="88"/>
      <c r="K74" s="86"/>
      <c r="L74" s="87"/>
      <c r="M74" s="88">
        <v>5.0204200000000003E-3</v>
      </c>
      <c r="N74" s="92"/>
      <c r="O74" s="88"/>
      <c r="P74" s="90">
        <v>7.3465199999999996E-3</v>
      </c>
      <c r="R74" s="47">
        <f t="shared" si="4"/>
        <v>0.94224666753883546</v>
      </c>
    </row>
    <row r="75" spans="1:18">
      <c r="A75" s="111"/>
      <c r="B75" s="4">
        <f t="shared" si="6"/>
        <v>780</v>
      </c>
      <c r="C75" s="45">
        <v>6.6703299999999995E-3</v>
      </c>
      <c r="D75" s="46">
        <v>5.3816599999999999E-3</v>
      </c>
      <c r="E75" s="85">
        <f t="shared" si="3"/>
        <v>6.6703299999999995E-3</v>
      </c>
      <c r="F75" s="86">
        <v>5.4758799999999998E-3</v>
      </c>
      <c r="G75" s="90">
        <v>6.6703299999999995E-3</v>
      </c>
      <c r="H75" s="91">
        <v>5.3816599999999999E-3</v>
      </c>
      <c r="I75" s="87">
        <f t="shared" si="5"/>
        <v>6.6703299999999995E-3</v>
      </c>
      <c r="J75" s="88"/>
      <c r="K75" s="86"/>
      <c r="L75" s="87"/>
      <c r="M75" s="88">
        <v>4.0238699999999997E-3</v>
      </c>
      <c r="N75" s="92"/>
      <c r="O75" s="88"/>
      <c r="P75" s="90">
        <v>6.6703299999999995E-3</v>
      </c>
      <c r="R75" s="47">
        <f t="shared" si="4"/>
        <v>0.94764181337436604</v>
      </c>
    </row>
    <row r="76" spans="1:18">
      <c r="A76" s="111"/>
      <c r="B76" s="4">
        <f t="shared" si="6"/>
        <v>800</v>
      </c>
      <c r="C76" s="45">
        <v>5.8857600000000003E-3</v>
      </c>
      <c r="D76" s="46">
        <v>4.79453E-3</v>
      </c>
      <c r="E76" s="85">
        <f t="shared" si="3"/>
        <v>5.8857600000000003E-3</v>
      </c>
      <c r="F76" s="86">
        <v>4.84111E-3</v>
      </c>
      <c r="G76" s="90">
        <v>5.8857600000000003E-3</v>
      </c>
      <c r="H76" s="91">
        <v>4.79453E-3</v>
      </c>
      <c r="I76" s="87">
        <f t="shared" si="5"/>
        <v>5.8857600000000003E-3</v>
      </c>
      <c r="J76" s="88"/>
      <c r="K76" s="86"/>
      <c r="L76" s="87"/>
      <c r="M76" s="88">
        <v>3.1479800000000003E-3</v>
      </c>
      <c r="N76" s="92"/>
      <c r="O76" s="88"/>
      <c r="P76" s="90">
        <v>5.8857600000000003E-3</v>
      </c>
      <c r="R76" s="47">
        <f t="shared" ref="R76:R85" si="7">R108</f>
        <v>0.95395986422505197</v>
      </c>
    </row>
    <row r="77" spans="1:18">
      <c r="A77" s="111"/>
      <c r="B77" s="4">
        <f t="shared" si="6"/>
        <v>820</v>
      </c>
      <c r="C77" s="45">
        <v>4.9091300000000003E-3</v>
      </c>
      <c r="D77" s="46">
        <v>4.1934300000000006E-3</v>
      </c>
      <c r="E77" s="85">
        <f t="shared" si="3"/>
        <v>4.9091300000000003E-3</v>
      </c>
      <c r="F77" s="86">
        <v>4.26743E-3</v>
      </c>
      <c r="G77" s="90">
        <v>4.9091300000000003E-3</v>
      </c>
      <c r="H77" s="91">
        <v>4.1934300000000006E-3</v>
      </c>
      <c r="I77" s="87">
        <f t="shared" si="5"/>
        <v>4.9091300000000003E-3</v>
      </c>
      <c r="J77" s="88"/>
      <c r="K77" s="86"/>
      <c r="L77" s="87"/>
      <c r="M77" s="88">
        <v>2.33263E-3</v>
      </c>
      <c r="N77" s="92"/>
      <c r="O77" s="88"/>
      <c r="P77" s="90">
        <v>4.9091300000000003E-3</v>
      </c>
      <c r="R77" s="47">
        <f t="shared" si="7"/>
        <v>0.96115219865583645</v>
      </c>
    </row>
    <row r="78" spans="1:18">
      <c r="A78" s="111"/>
      <c r="B78" s="4">
        <f t="shared" si="6"/>
        <v>840</v>
      </c>
      <c r="C78" s="45">
        <v>4.0851200000000002E-3</v>
      </c>
      <c r="D78" s="46">
        <v>3.5587800000000001E-3</v>
      </c>
      <c r="E78" s="85">
        <f t="shared" si="3"/>
        <v>4.0851200000000002E-3</v>
      </c>
      <c r="F78" s="86">
        <v>3.6981499999999999E-3</v>
      </c>
      <c r="G78" s="90">
        <v>4.0851200000000002E-3</v>
      </c>
      <c r="H78" s="91">
        <v>3.5587800000000001E-3</v>
      </c>
      <c r="I78" s="87">
        <f t="shared" si="5"/>
        <v>4.0851200000000002E-3</v>
      </c>
      <c r="J78" s="88"/>
      <c r="K78" s="86"/>
      <c r="L78" s="87"/>
      <c r="M78" s="88">
        <v>1.9195100000000001E-3</v>
      </c>
      <c r="N78" s="92"/>
      <c r="O78" s="88"/>
      <c r="P78" s="90">
        <v>4.0851200000000002E-3</v>
      </c>
      <c r="R78" s="47">
        <f t="shared" si="7"/>
        <v>0.96732180762048658</v>
      </c>
    </row>
    <row r="79" spans="1:18">
      <c r="A79" s="111"/>
      <c r="B79" s="4">
        <f t="shared" si="6"/>
        <v>860</v>
      </c>
      <c r="C79" s="45">
        <v>3.4767700000000001E-3</v>
      </c>
      <c r="D79" s="46">
        <v>3.1950499999999996E-3</v>
      </c>
      <c r="E79" s="85">
        <f t="shared" si="3"/>
        <v>3.4767700000000001E-3</v>
      </c>
      <c r="F79" s="86">
        <v>3.2618399999999998E-3</v>
      </c>
      <c r="G79" s="90">
        <v>3.4767700000000001E-3</v>
      </c>
      <c r="H79" s="91">
        <v>3.1950499999999996E-3</v>
      </c>
      <c r="I79" s="87">
        <f t="shared" si="5"/>
        <v>3.4767700000000001E-3</v>
      </c>
      <c r="J79" s="88"/>
      <c r="K79" s="86"/>
      <c r="L79" s="87"/>
      <c r="M79" s="88">
        <v>1.9261600000000001E-3</v>
      </c>
      <c r="N79" s="92"/>
      <c r="O79" s="88"/>
      <c r="P79" s="90">
        <v>3.4767700000000001E-3</v>
      </c>
      <c r="R79" s="47">
        <f t="shared" si="7"/>
        <v>0.97140708157950006</v>
      </c>
    </row>
    <row r="80" spans="1:18">
      <c r="A80" s="111"/>
      <c r="B80" s="4">
        <f t="shared" si="6"/>
        <v>880</v>
      </c>
      <c r="C80" s="45">
        <v>2.7893000000000002E-3</v>
      </c>
      <c r="D80" s="46">
        <v>2.9087400000000004E-3</v>
      </c>
      <c r="E80" s="85">
        <f t="shared" si="3"/>
        <v>2.7893000000000002E-3</v>
      </c>
      <c r="F80" s="86">
        <v>2.9615200000000005E-3</v>
      </c>
      <c r="G80" s="90">
        <v>2.7893000000000002E-3</v>
      </c>
      <c r="H80" s="91">
        <v>2.9087400000000004E-3</v>
      </c>
      <c r="I80" s="87">
        <f t="shared" si="5"/>
        <v>2.7893000000000002E-3</v>
      </c>
      <c r="J80" s="88"/>
      <c r="K80" s="86"/>
      <c r="L80" s="87"/>
      <c r="M80" s="88">
        <v>2.1368200000000002E-3</v>
      </c>
      <c r="N80" s="92"/>
      <c r="O80" s="88"/>
      <c r="P80" s="90">
        <v>2.7893000000000002E-3</v>
      </c>
      <c r="R80" s="47">
        <f t="shared" si="7"/>
        <v>0.97541040906512178</v>
      </c>
    </row>
    <row r="81" spans="1:18">
      <c r="A81" s="111"/>
      <c r="B81" s="4">
        <f t="shared" si="6"/>
        <v>900</v>
      </c>
      <c r="C81" s="45">
        <v>2.6466099999999998E-3</v>
      </c>
      <c r="D81" s="46">
        <v>3.3986400000000001E-3</v>
      </c>
      <c r="E81" s="85">
        <f t="shared" si="3"/>
        <v>2.6466099999999998E-3</v>
      </c>
      <c r="F81" s="86">
        <v>3.1016199999999998E-3</v>
      </c>
      <c r="G81" s="90">
        <v>2.6466099999999998E-3</v>
      </c>
      <c r="H81" s="91">
        <v>3.3986400000000001E-3</v>
      </c>
      <c r="I81" s="87">
        <f t="shared" si="5"/>
        <v>2.6466099999999998E-3</v>
      </c>
      <c r="J81" s="88"/>
      <c r="K81" s="86"/>
      <c r="L81" s="87"/>
      <c r="M81" s="88">
        <v>2.9306200000000001E-3</v>
      </c>
      <c r="N81" s="92"/>
      <c r="O81" s="88"/>
      <c r="P81" s="90">
        <v>2.6466099999999998E-3</v>
      </c>
      <c r="R81" s="47">
        <f t="shared" si="7"/>
        <v>0.97423686991068059</v>
      </c>
    </row>
    <row r="82" spans="1:18">
      <c r="A82" s="111"/>
      <c r="B82" s="4">
        <f t="shared" si="6"/>
        <v>920</v>
      </c>
      <c r="C82" s="45">
        <v>2.3916499999999999E-3</v>
      </c>
      <c r="D82" s="46">
        <v>3.0836700000000002E-3</v>
      </c>
      <c r="E82" s="85">
        <f t="shared" si="3"/>
        <v>2.3916499999999999E-3</v>
      </c>
      <c r="F82" s="86">
        <v>2.9498799999999998E-3</v>
      </c>
      <c r="G82" s="90">
        <v>2.3916499999999999E-3</v>
      </c>
      <c r="H82" s="91">
        <v>3.0836700000000002E-3</v>
      </c>
      <c r="I82" s="87">
        <f t="shared" si="5"/>
        <v>2.3916499999999999E-3</v>
      </c>
      <c r="J82" s="88"/>
      <c r="K82" s="86"/>
      <c r="L82" s="87"/>
      <c r="M82" s="88">
        <v>4.2682399999999995E-3</v>
      </c>
      <c r="N82" s="92"/>
      <c r="O82" s="88"/>
      <c r="P82" s="90">
        <v>2.3916499999999999E-3</v>
      </c>
      <c r="R82" s="47">
        <f t="shared" si="7"/>
        <v>0.97493833529029228</v>
      </c>
    </row>
    <row r="83" spans="1:18">
      <c r="A83" s="111"/>
      <c r="B83" s="4">
        <f t="shared" si="6"/>
        <v>940</v>
      </c>
      <c r="C83" s="45">
        <v>2.5007699999999998E-3</v>
      </c>
      <c r="D83" s="46">
        <v>3.2608700000000003E-3</v>
      </c>
      <c r="E83" s="85">
        <f t="shared" si="3"/>
        <v>2.5007699999999998E-3</v>
      </c>
      <c r="F83" s="86">
        <v>3.4543899999999999E-3</v>
      </c>
      <c r="G83" s="90">
        <v>2.5007699999999998E-3</v>
      </c>
      <c r="H83" s="91">
        <v>3.2608700000000003E-3</v>
      </c>
      <c r="I83" s="87">
        <f t="shared" si="5"/>
        <v>2.5007699999999998E-3</v>
      </c>
      <c r="J83" s="88"/>
      <c r="K83" s="86"/>
      <c r="L83" s="87"/>
      <c r="M83" s="88">
        <v>5.5996700000000002E-3</v>
      </c>
      <c r="N83" s="92"/>
      <c r="O83" s="88"/>
      <c r="P83" s="90">
        <v>2.5007699999999998E-3</v>
      </c>
      <c r="R83" s="47">
        <f t="shared" si="7"/>
        <v>0.97226421600422497</v>
      </c>
    </row>
    <row r="84" spans="1:18">
      <c r="A84" s="111"/>
      <c r="B84" s="4">
        <f t="shared" si="6"/>
        <v>960</v>
      </c>
      <c r="C84" s="45">
        <v>2.7009400000000002E-3</v>
      </c>
      <c r="D84" s="46">
        <v>3.6705100000000001E-3</v>
      </c>
      <c r="E84" s="85">
        <f t="shared" si="3"/>
        <v>2.7009400000000002E-3</v>
      </c>
      <c r="F84" s="86">
        <v>3.7812900000000001E-3</v>
      </c>
      <c r="G84" s="90">
        <v>2.7009400000000002E-3</v>
      </c>
      <c r="H84" s="91">
        <v>3.6705100000000001E-3</v>
      </c>
      <c r="I84" s="87">
        <f t="shared" si="5"/>
        <v>2.7009400000000002E-3</v>
      </c>
      <c r="J84" s="88"/>
      <c r="K84" s="86"/>
      <c r="L84" s="87"/>
      <c r="M84" s="88">
        <v>7.3582999999999999E-3</v>
      </c>
      <c r="N84" s="92"/>
      <c r="O84" s="88"/>
      <c r="P84" s="90">
        <v>2.7009400000000002E-3</v>
      </c>
      <c r="R84" s="47">
        <f t="shared" si="7"/>
        <v>0.9684567447088438</v>
      </c>
    </row>
    <row r="85" spans="1:18" ht="16" thickBot="1">
      <c r="A85" s="112"/>
      <c r="B85" s="4">
        <f t="shared" si="6"/>
        <v>980</v>
      </c>
      <c r="C85" s="45">
        <v>3.2957999999999998E-3</v>
      </c>
      <c r="D85" s="46">
        <v>4.3191699999999998E-3</v>
      </c>
      <c r="E85" s="85">
        <f t="shared" si="3"/>
        <v>3.2957999999999998E-3</v>
      </c>
      <c r="F85" s="86">
        <v>4.24187E-3</v>
      </c>
      <c r="G85" s="90">
        <v>3.2957999999999998E-3</v>
      </c>
      <c r="H85" s="91">
        <v>4.3191699999999998E-3</v>
      </c>
      <c r="I85" s="87">
        <f t="shared" si="5"/>
        <v>3.2957999999999998E-3</v>
      </c>
      <c r="J85" s="88"/>
      <c r="K85" s="86"/>
      <c r="L85" s="87"/>
      <c r="M85" s="88">
        <v>9.5141200000000009E-3</v>
      </c>
      <c r="N85" s="92"/>
      <c r="O85" s="88"/>
      <c r="P85" s="90">
        <v>3.2957999999999998E-3</v>
      </c>
      <c r="R85" s="47">
        <f t="shared" si="7"/>
        <v>0.96177588300744676</v>
      </c>
    </row>
    <row r="86" spans="1:18" ht="31" thickBot="1">
      <c r="A86" s="14" t="s">
        <v>13</v>
      </c>
      <c r="B86" s="39" t="s">
        <v>5</v>
      </c>
      <c r="C86" s="1">
        <v>0.48409999999999997</v>
      </c>
      <c r="D86" s="1">
        <v>0.36</v>
      </c>
      <c r="E86" s="15">
        <v>0.42</v>
      </c>
      <c r="F86" s="15">
        <v>0.45</v>
      </c>
      <c r="G86">
        <v>0.34</v>
      </c>
      <c r="I86" s="1">
        <v>0.34</v>
      </c>
      <c r="K86" s="15"/>
      <c r="L86" s="42">
        <v>0.42</v>
      </c>
      <c r="M86">
        <v>0.47</v>
      </c>
      <c r="P86">
        <v>0.48409999999999997</v>
      </c>
    </row>
    <row r="87" spans="1:18" ht="16" thickBot="1"/>
    <row r="88" spans="1:18">
      <c r="A88" s="113" t="s">
        <v>17</v>
      </c>
      <c r="B88" s="9" t="s">
        <v>2</v>
      </c>
      <c r="J88" s="115">
        <v>31.504999999999999</v>
      </c>
      <c r="K88" s="116"/>
      <c r="N88" s="101">
        <v>36.4</v>
      </c>
      <c r="O88" s="102"/>
    </row>
    <row r="89" spans="1:18">
      <c r="A89" s="114"/>
      <c r="B89" s="10" t="s">
        <v>3</v>
      </c>
      <c r="J89" s="120">
        <v>31.689</v>
      </c>
      <c r="K89" s="121"/>
      <c r="N89" s="120">
        <v>36.624000000000002</v>
      </c>
      <c r="O89" s="121"/>
    </row>
    <row r="90" spans="1:18" ht="16" thickBot="1">
      <c r="A90" s="114"/>
      <c r="B90" s="11" t="s">
        <v>4</v>
      </c>
      <c r="J90" s="126">
        <f>J89-J88</f>
        <v>0.18400000000000105</v>
      </c>
      <c r="K90" s="127"/>
      <c r="N90" s="105">
        <f>N89-N88</f>
        <v>0.22400000000000375</v>
      </c>
      <c r="O90" s="106"/>
    </row>
    <row r="91" spans="1:18">
      <c r="A91" s="122" t="s">
        <v>18</v>
      </c>
      <c r="B91" s="9" t="s">
        <v>2</v>
      </c>
      <c r="J91" s="115">
        <v>2.5000000000000001E-2</v>
      </c>
      <c r="K91" s="116"/>
      <c r="N91" s="115">
        <v>0.01</v>
      </c>
      <c r="O91" s="116"/>
    </row>
    <row r="92" spans="1:18">
      <c r="A92" s="114"/>
      <c r="B92" s="10" t="s">
        <v>3</v>
      </c>
      <c r="J92" s="120">
        <v>1E-3</v>
      </c>
      <c r="K92" s="121"/>
      <c r="N92" s="120">
        <v>5.0000000000000001E-3</v>
      </c>
      <c r="O92" s="121"/>
    </row>
    <row r="93" spans="1:18" ht="16" thickBot="1">
      <c r="A93" s="123"/>
      <c r="B93" s="11" t="s">
        <v>6</v>
      </c>
      <c r="J93" s="126">
        <f>J91-J92</f>
        <v>2.4E-2</v>
      </c>
      <c r="K93" s="127"/>
      <c r="N93" s="126">
        <f>N91-N92</f>
        <v>5.0000000000000001E-3</v>
      </c>
      <c r="O93" s="127"/>
    </row>
    <row r="94" spans="1:18" ht="16" thickBot="1">
      <c r="A94" s="48" t="s">
        <v>35</v>
      </c>
      <c r="B94" s="49" t="s">
        <v>36</v>
      </c>
      <c r="J94" s="133">
        <v>2.4E-2</v>
      </c>
      <c r="K94" s="134"/>
      <c r="N94" s="133">
        <v>2.4E-2</v>
      </c>
      <c r="O94" s="134"/>
    </row>
    <row r="96" spans="1:18" hidden="1">
      <c r="B96" s="4">
        <f t="shared" ref="B96:B107" si="8">$B64</f>
        <v>560</v>
      </c>
      <c r="C96" s="24">
        <f t="shared" ref="C96:P96" si="9">(1-C64)</f>
        <v>0.98668102999999996</v>
      </c>
      <c r="D96" s="24">
        <f t="shared" si="9"/>
        <v>0.98426009000000003</v>
      </c>
      <c r="E96" s="24">
        <f t="shared" si="9"/>
        <v>0.98668102999999996</v>
      </c>
      <c r="F96" s="24">
        <f t="shared" si="9"/>
        <v>0.98566487999999997</v>
      </c>
      <c r="G96" s="24">
        <f t="shared" si="9"/>
        <v>0.98668102999999996</v>
      </c>
      <c r="H96" s="24">
        <f t="shared" si="9"/>
        <v>0.98426009000000003</v>
      </c>
      <c r="I96" s="24">
        <f t="shared" si="9"/>
        <v>0.98668102999999996</v>
      </c>
      <c r="J96" s="24">
        <f t="shared" si="9"/>
        <v>1</v>
      </c>
      <c r="K96" s="24">
        <f t="shared" si="9"/>
        <v>1</v>
      </c>
      <c r="L96" s="24">
        <f t="shared" si="9"/>
        <v>1</v>
      </c>
      <c r="M96" s="24">
        <f t="shared" si="9"/>
        <v>0.99056133999999996</v>
      </c>
      <c r="N96" s="24">
        <f t="shared" si="9"/>
        <v>1</v>
      </c>
      <c r="O96" s="24">
        <f t="shared" si="9"/>
        <v>1</v>
      </c>
      <c r="P96" s="24">
        <f t="shared" si="9"/>
        <v>0.98668102999999996</v>
      </c>
      <c r="R96">
        <f t="shared" ref="R96:R107" si="10">PRODUCT(C96:P96)</f>
        <v>0.8845335302296421</v>
      </c>
    </row>
    <row r="97" spans="2:18" hidden="1">
      <c r="B97" s="4">
        <f t="shared" si="8"/>
        <v>580</v>
      </c>
      <c r="C97" s="24">
        <f t="shared" ref="C97:P97" si="11">(1-C65)</f>
        <v>0.99362421999999995</v>
      </c>
      <c r="D97" s="24">
        <f t="shared" si="11"/>
        <v>0.99216165999999995</v>
      </c>
      <c r="E97" s="24">
        <f t="shared" si="11"/>
        <v>0.99362421999999995</v>
      </c>
      <c r="F97" s="24">
        <f t="shared" si="11"/>
        <v>0.99259474999999997</v>
      </c>
      <c r="G97" s="24">
        <f t="shared" si="11"/>
        <v>0.99362421999999995</v>
      </c>
      <c r="H97" s="24">
        <f t="shared" si="11"/>
        <v>0.99216165999999995</v>
      </c>
      <c r="I97" s="24">
        <f t="shared" si="11"/>
        <v>0.99362421999999995</v>
      </c>
      <c r="J97" s="24">
        <f t="shared" si="11"/>
        <v>1</v>
      </c>
      <c r="K97" s="24">
        <f t="shared" si="11"/>
        <v>1</v>
      </c>
      <c r="L97" s="24">
        <f t="shared" si="11"/>
        <v>1</v>
      </c>
      <c r="M97" s="24">
        <f t="shared" si="11"/>
        <v>0.99767664</v>
      </c>
      <c r="N97" s="24">
        <f t="shared" si="11"/>
        <v>1</v>
      </c>
      <c r="O97" s="24">
        <f t="shared" si="11"/>
        <v>1</v>
      </c>
      <c r="P97" s="24">
        <f t="shared" si="11"/>
        <v>0.99362421999999995</v>
      </c>
      <c r="R97">
        <f t="shared" si="10"/>
        <v>0.94414240527489002</v>
      </c>
    </row>
    <row r="98" spans="2:18" hidden="1">
      <c r="B98" s="4">
        <f t="shared" si="8"/>
        <v>600</v>
      </c>
      <c r="C98" s="24">
        <f t="shared" ref="C98:P98" si="12">(1-C66)</f>
        <v>0.99650380999999999</v>
      </c>
      <c r="D98" s="24">
        <f t="shared" si="12"/>
        <v>0.99595772999999999</v>
      </c>
      <c r="E98" s="24">
        <f t="shared" si="12"/>
        <v>0.99650380999999999</v>
      </c>
      <c r="F98" s="24">
        <f t="shared" si="12"/>
        <v>0.99578361999999998</v>
      </c>
      <c r="G98" s="24">
        <f t="shared" si="12"/>
        <v>0.99650380999999999</v>
      </c>
      <c r="H98" s="24">
        <f t="shared" si="12"/>
        <v>0.99595772999999999</v>
      </c>
      <c r="I98" s="24">
        <f t="shared" si="12"/>
        <v>0.99650380999999999</v>
      </c>
      <c r="J98" s="24">
        <f t="shared" si="12"/>
        <v>1</v>
      </c>
      <c r="K98" s="24">
        <f t="shared" si="12"/>
        <v>1</v>
      </c>
      <c r="L98" s="24">
        <f t="shared" si="12"/>
        <v>1</v>
      </c>
      <c r="M98" s="24">
        <f t="shared" si="12"/>
        <v>0.99949463000000005</v>
      </c>
      <c r="N98" s="24">
        <f t="shared" si="12"/>
        <v>1</v>
      </c>
      <c r="O98" s="24">
        <f t="shared" si="12"/>
        <v>1</v>
      </c>
      <c r="P98" s="24">
        <f t="shared" si="12"/>
        <v>0.99650380999999999</v>
      </c>
      <c r="R98">
        <f t="shared" si="10"/>
        <v>0.97011244101934979</v>
      </c>
    </row>
    <row r="99" spans="2:18" hidden="1">
      <c r="B99" s="4">
        <f t="shared" si="8"/>
        <v>620</v>
      </c>
      <c r="C99" s="24">
        <f t="shared" ref="C99:P99" si="13">(1-C67)</f>
        <v>0.99691233000000001</v>
      </c>
      <c r="D99" s="24">
        <f t="shared" si="13"/>
        <v>0.99712964000000004</v>
      </c>
      <c r="E99" s="24">
        <f t="shared" si="13"/>
        <v>0.99691233000000001</v>
      </c>
      <c r="F99" s="24">
        <f t="shared" si="13"/>
        <v>0.99666372000000003</v>
      </c>
      <c r="G99" s="24">
        <f t="shared" si="13"/>
        <v>0.99691233000000001</v>
      </c>
      <c r="H99" s="24">
        <f t="shared" si="13"/>
        <v>0.99712964000000004</v>
      </c>
      <c r="I99" s="24">
        <f t="shared" si="13"/>
        <v>0.99691233000000001</v>
      </c>
      <c r="J99" s="24">
        <f t="shared" si="13"/>
        <v>1</v>
      </c>
      <c r="K99" s="24">
        <f t="shared" si="13"/>
        <v>1</v>
      </c>
      <c r="L99" s="24">
        <f t="shared" si="13"/>
        <v>1</v>
      </c>
      <c r="M99" s="24">
        <f t="shared" si="13"/>
        <v>0.99866988999999995</v>
      </c>
      <c r="N99" s="24">
        <f t="shared" si="13"/>
        <v>1</v>
      </c>
      <c r="O99" s="24">
        <f t="shared" si="13"/>
        <v>1</v>
      </c>
      <c r="P99" s="24">
        <f t="shared" si="13"/>
        <v>0.99691233000000001</v>
      </c>
      <c r="R99">
        <f t="shared" si="10"/>
        <v>0.97444805922303535</v>
      </c>
    </row>
    <row r="100" spans="2:18" hidden="1">
      <c r="B100" s="4">
        <f t="shared" si="8"/>
        <v>640</v>
      </c>
      <c r="C100" s="24">
        <f t="shared" ref="C100:P100" si="14">(1-C68)</f>
        <v>0.99600537</v>
      </c>
      <c r="D100" s="24">
        <f t="shared" si="14"/>
        <v>0.99693237999999995</v>
      </c>
      <c r="E100" s="24">
        <f t="shared" si="14"/>
        <v>0.99600537</v>
      </c>
      <c r="F100" s="24">
        <f t="shared" si="14"/>
        <v>0.99630675999999996</v>
      </c>
      <c r="G100" s="24">
        <f t="shared" si="14"/>
        <v>0.99600537</v>
      </c>
      <c r="H100" s="24">
        <f t="shared" si="14"/>
        <v>0.99693237999999995</v>
      </c>
      <c r="I100" s="24">
        <f t="shared" si="14"/>
        <v>0.99600537</v>
      </c>
      <c r="J100" s="24">
        <f t="shared" si="14"/>
        <v>1</v>
      </c>
      <c r="K100" s="24">
        <f t="shared" si="14"/>
        <v>1</v>
      </c>
      <c r="L100" s="24">
        <f t="shared" si="14"/>
        <v>1</v>
      </c>
      <c r="M100" s="24">
        <f t="shared" si="14"/>
        <v>0.99689364000000003</v>
      </c>
      <c r="N100" s="24">
        <f t="shared" si="14"/>
        <v>1</v>
      </c>
      <c r="O100" s="24">
        <f t="shared" si="14"/>
        <v>1</v>
      </c>
      <c r="P100" s="24">
        <f t="shared" si="14"/>
        <v>0.99600537</v>
      </c>
      <c r="R100">
        <f t="shared" si="10"/>
        <v>0.96756846627017068</v>
      </c>
    </row>
    <row r="101" spans="2:18" hidden="1">
      <c r="B101" s="4">
        <f t="shared" si="8"/>
        <v>660</v>
      </c>
      <c r="C101" s="24">
        <f t="shared" ref="C101:P101" si="15">(1-C69)</f>
        <v>0.99470347999999997</v>
      </c>
      <c r="D101" s="24">
        <f t="shared" si="15"/>
        <v>0.99609506999999997</v>
      </c>
      <c r="E101" s="24">
        <f t="shared" si="15"/>
        <v>0.99470347999999997</v>
      </c>
      <c r="F101" s="24">
        <f t="shared" si="15"/>
        <v>0.99550612000000005</v>
      </c>
      <c r="G101" s="24">
        <f t="shared" si="15"/>
        <v>0.99470347999999997</v>
      </c>
      <c r="H101" s="24">
        <f t="shared" si="15"/>
        <v>0.99609506999999997</v>
      </c>
      <c r="I101" s="24">
        <f t="shared" si="15"/>
        <v>0.99470347999999997</v>
      </c>
      <c r="J101" s="24">
        <f t="shared" si="15"/>
        <v>1</v>
      </c>
      <c r="K101" s="24">
        <f t="shared" si="15"/>
        <v>1</v>
      </c>
      <c r="L101" s="24">
        <f t="shared" si="15"/>
        <v>1</v>
      </c>
      <c r="M101" s="24">
        <f t="shared" si="15"/>
        <v>0.99516035999999997</v>
      </c>
      <c r="N101" s="24">
        <f t="shared" si="15"/>
        <v>1</v>
      </c>
      <c r="O101" s="24">
        <f t="shared" si="15"/>
        <v>1</v>
      </c>
      <c r="P101" s="24">
        <f t="shared" si="15"/>
        <v>0.99470347999999997</v>
      </c>
      <c r="R101">
        <f t="shared" si="10"/>
        <v>0.9572089942823192</v>
      </c>
    </row>
    <row r="102" spans="2:18" hidden="1">
      <c r="B102" s="4">
        <f t="shared" si="8"/>
        <v>680</v>
      </c>
      <c r="C102" s="24">
        <f t="shared" ref="C102:P102" si="16">(1-C70)</f>
        <v>0.99350894000000001</v>
      </c>
      <c r="D102" s="24">
        <f t="shared" si="16"/>
        <v>0.99510266999999997</v>
      </c>
      <c r="E102" s="24">
        <f t="shared" si="16"/>
        <v>0.99350894000000001</v>
      </c>
      <c r="F102" s="24">
        <f t="shared" si="16"/>
        <v>0.99469649000000004</v>
      </c>
      <c r="G102" s="24">
        <f t="shared" si="16"/>
        <v>0.99350894000000001</v>
      </c>
      <c r="H102" s="24">
        <f t="shared" si="16"/>
        <v>0.99510266999999997</v>
      </c>
      <c r="I102" s="24">
        <f t="shared" si="16"/>
        <v>0.99350894000000001</v>
      </c>
      <c r="J102" s="24">
        <f t="shared" si="16"/>
        <v>1</v>
      </c>
      <c r="K102" s="24">
        <f t="shared" si="16"/>
        <v>1</v>
      </c>
      <c r="L102" s="24">
        <f t="shared" si="16"/>
        <v>1</v>
      </c>
      <c r="M102" s="24">
        <f t="shared" si="16"/>
        <v>0.99394868999999997</v>
      </c>
      <c r="N102" s="24">
        <f t="shared" si="16"/>
        <v>1</v>
      </c>
      <c r="O102" s="24">
        <f t="shared" si="16"/>
        <v>1</v>
      </c>
      <c r="P102" s="24">
        <f t="shared" si="16"/>
        <v>0.99350894000000001</v>
      </c>
      <c r="R102">
        <f t="shared" si="10"/>
        <v>0.94765275876883837</v>
      </c>
    </row>
    <row r="103" spans="2:18" hidden="1">
      <c r="B103" s="4">
        <f t="shared" si="8"/>
        <v>700</v>
      </c>
      <c r="C103" s="24">
        <f t="shared" ref="C103:P103" si="17">(1-C71)</f>
        <v>0.99262792</v>
      </c>
      <c r="D103" s="24">
        <f t="shared" si="17"/>
        <v>0.99440764999999998</v>
      </c>
      <c r="E103" s="24">
        <f t="shared" si="17"/>
        <v>0.99262792</v>
      </c>
      <c r="F103" s="24">
        <f t="shared" si="17"/>
        <v>0.99403582000000001</v>
      </c>
      <c r="G103" s="24">
        <f t="shared" si="17"/>
        <v>0.99262792</v>
      </c>
      <c r="H103" s="24">
        <f t="shared" si="17"/>
        <v>0.99440764999999998</v>
      </c>
      <c r="I103" s="24">
        <f t="shared" si="17"/>
        <v>0.99262792</v>
      </c>
      <c r="J103" s="24">
        <f t="shared" si="17"/>
        <v>1</v>
      </c>
      <c r="K103" s="24">
        <f t="shared" si="17"/>
        <v>1</v>
      </c>
      <c r="L103" s="24">
        <f t="shared" si="17"/>
        <v>1</v>
      </c>
      <c r="M103" s="24">
        <f t="shared" si="17"/>
        <v>0.99342724000000004</v>
      </c>
      <c r="N103" s="24">
        <f t="shared" si="17"/>
        <v>1</v>
      </c>
      <c r="O103" s="24">
        <f t="shared" si="17"/>
        <v>1</v>
      </c>
      <c r="P103" s="24">
        <f t="shared" si="17"/>
        <v>0.99262792</v>
      </c>
      <c r="R103">
        <f t="shared" si="10"/>
        <v>0.94102128103509963</v>
      </c>
    </row>
    <row r="104" spans="2:18" hidden="1">
      <c r="B104" s="4">
        <f t="shared" si="8"/>
        <v>720</v>
      </c>
      <c r="C104" s="24">
        <f t="shared" ref="C104:P104" si="18">(1-C72)</f>
        <v>0.99221937999999998</v>
      </c>
      <c r="D104" s="24">
        <f t="shared" si="18"/>
        <v>0.99403474000000003</v>
      </c>
      <c r="E104" s="24">
        <f t="shared" si="18"/>
        <v>0.99221937999999998</v>
      </c>
      <c r="F104" s="24">
        <f t="shared" si="18"/>
        <v>0.99374152999999998</v>
      </c>
      <c r="G104" s="24">
        <f t="shared" si="18"/>
        <v>0.99221937999999998</v>
      </c>
      <c r="H104" s="24">
        <f t="shared" si="18"/>
        <v>0.99403474000000003</v>
      </c>
      <c r="I104" s="24">
        <f t="shared" si="18"/>
        <v>0.99221937999999998</v>
      </c>
      <c r="J104" s="24">
        <f t="shared" si="18"/>
        <v>1</v>
      </c>
      <c r="K104" s="24">
        <f t="shared" si="18"/>
        <v>1</v>
      </c>
      <c r="L104" s="24">
        <f t="shared" si="18"/>
        <v>1</v>
      </c>
      <c r="M104" s="24">
        <f t="shared" si="18"/>
        <v>0.99352010000000002</v>
      </c>
      <c r="N104" s="24">
        <f t="shared" si="18"/>
        <v>1</v>
      </c>
      <c r="O104" s="24">
        <f t="shared" si="18"/>
        <v>1</v>
      </c>
      <c r="P104" s="24">
        <f t="shared" si="18"/>
        <v>0.99221937999999998</v>
      </c>
      <c r="R104">
        <f t="shared" si="10"/>
        <v>0.9381920533230792</v>
      </c>
    </row>
    <row r="105" spans="2:18" hidden="1">
      <c r="B105" s="4">
        <f t="shared" si="8"/>
        <v>740</v>
      </c>
      <c r="C105" s="24">
        <f t="shared" ref="C105:P105" si="19">(1-C73)</f>
        <v>0.99229990999999995</v>
      </c>
      <c r="D105" s="24">
        <f t="shared" si="19"/>
        <v>0.99398580000000003</v>
      </c>
      <c r="E105" s="24">
        <f t="shared" si="19"/>
        <v>0.99229990999999995</v>
      </c>
      <c r="F105" s="24">
        <f t="shared" si="19"/>
        <v>0.99370930000000002</v>
      </c>
      <c r="G105" s="24">
        <f t="shared" si="19"/>
        <v>0.99229990999999995</v>
      </c>
      <c r="H105" s="24">
        <f t="shared" si="19"/>
        <v>0.99398580000000003</v>
      </c>
      <c r="I105" s="24">
        <f t="shared" si="19"/>
        <v>0.99229990999999995</v>
      </c>
      <c r="J105" s="24">
        <f t="shared" si="19"/>
        <v>1</v>
      </c>
      <c r="K105" s="24">
        <f t="shared" si="19"/>
        <v>1</v>
      </c>
      <c r="L105" s="24">
        <f t="shared" si="19"/>
        <v>1</v>
      </c>
      <c r="M105" s="24">
        <f t="shared" si="19"/>
        <v>0.99411773999999997</v>
      </c>
      <c r="N105" s="24">
        <f t="shared" si="19"/>
        <v>1</v>
      </c>
      <c r="O105" s="24">
        <f t="shared" si="19"/>
        <v>1</v>
      </c>
      <c r="P105" s="24">
        <f t="shared" si="19"/>
        <v>0.99229990999999995</v>
      </c>
      <c r="R105">
        <f t="shared" si="10"/>
        <v>0.93901449942245685</v>
      </c>
    </row>
    <row r="106" spans="2:18" hidden="1">
      <c r="B106" s="4">
        <f t="shared" si="8"/>
        <v>760</v>
      </c>
      <c r="C106" s="24">
        <f t="shared" ref="C106:P106" si="20">(1-C74)</f>
        <v>0.99265347999999998</v>
      </c>
      <c r="D106" s="24">
        <f t="shared" si="20"/>
        <v>0.99420162000000001</v>
      </c>
      <c r="E106" s="24">
        <f t="shared" si="20"/>
        <v>0.99265347999999998</v>
      </c>
      <c r="F106" s="24">
        <f t="shared" si="20"/>
        <v>0.99406128999999999</v>
      </c>
      <c r="G106" s="24">
        <f t="shared" si="20"/>
        <v>0.99265347999999998</v>
      </c>
      <c r="H106" s="24">
        <f t="shared" si="20"/>
        <v>0.99420162000000001</v>
      </c>
      <c r="I106" s="24">
        <f t="shared" si="20"/>
        <v>0.99265347999999998</v>
      </c>
      <c r="J106" s="24">
        <f t="shared" si="20"/>
        <v>1</v>
      </c>
      <c r="K106" s="24">
        <f t="shared" si="20"/>
        <v>1</v>
      </c>
      <c r="L106" s="24">
        <f t="shared" si="20"/>
        <v>1</v>
      </c>
      <c r="M106" s="24">
        <f t="shared" si="20"/>
        <v>0.99497957999999997</v>
      </c>
      <c r="N106" s="24">
        <f t="shared" si="20"/>
        <v>1</v>
      </c>
      <c r="O106" s="24">
        <f t="shared" si="20"/>
        <v>1</v>
      </c>
      <c r="P106" s="24">
        <f t="shared" si="20"/>
        <v>0.99265347999999998</v>
      </c>
      <c r="R106">
        <f t="shared" si="10"/>
        <v>0.94224666753883546</v>
      </c>
    </row>
    <row r="107" spans="2:18" hidden="1">
      <c r="B107" s="4">
        <f t="shared" si="8"/>
        <v>780</v>
      </c>
      <c r="C107" s="24">
        <f>(1-C75)</f>
        <v>0.99332967000000005</v>
      </c>
      <c r="D107" s="24">
        <f t="shared" ref="D107:P107" si="21">(1-D75)</f>
        <v>0.99461834000000005</v>
      </c>
      <c r="E107" s="24">
        <f t="shared" si="21"/>
        <v>0.99332967000000005</v>
      </c>
      <c r="F107" s="24">
        <f t="shared" si="21"/>
        <v>0.99452412000000001</v>
      </c>
      <c r="G107" s="24">
        <f t="shared" si="21"/>
        <v>0.99332967000000005</v>
      </c>
      <c r="H107" s="24">
        <f t="shared" si="21"/>
        <v>0.99461834000000005</v>
      </c>
      <c r="I107" s="24">
        <f t="shared" si="21"/>
        <v>0.99332967000000005</v>
      </c>
      <c r="J107" s="24">
        <f t="shared" si="21"/>
        <v>1</v>
      </c>
      <c r="K107" s="24">
        <f t="shared" si="21"/>
        <v>1</v>
      </c>
      <c r="L107" s="24">
        <f t="shared" si="21"/>
        <v>1</v>
      </c>
      <c r="M107" s="24">
        <f t="shared" si="21"/>
        <v>0.99597612999999996</v>
      </c>
      <c r="N107" s="24">
        <f t="shared" si="21"/>
        <v>1</v>
      </c>
      <c r="O107" s="24">
        <f t="shared" si="21"/>
        <v>1</v>
      </c>
      <c r="P107" s="24">
        <f t="shared" si="21"/>
        <v>0.99332967000000005</v>
      </c>
      <c r="R107">
        <f t="shared" si="10"/>
        <v>0.94764181337436604</v>
      </c>
    </row>
    <row r="108" spans="2:18" hidden="1">
      <c r="B108" s="4">
        <f t="shared" ref="B108:B117" si="22">$B76</f>
        <v>800</v>
      </c>
      <c r="C108" s="24">
        <f t="shared" ref="C108:P117" si="23">(1-C76)</f>
        <v>0.99411424000000004</v>
      </c>
      <c r="D108" s="24">
        <f t="shared" si="23"/>
        <v>0.99520547000000004</v>
      </c>
      <c r="E108" s="24">
        <f t="shared" si="23"/>
        <v>0.99411424000000004</v>
      </c>
      <c r="F108" s="24">
        <f t="shared" si="23"/>
        <v>0.99515889000000002</v>
      </c>
      <c r="G108" s="24">
        <f t="shared" si="23"/>
        <v>0.99411424000000004</v>
      </c>
      <c r="H108" s="24">
        <f t="shared" si="23"/>
        <v>0.99520547000000004</v>
      </c>
      <c r="I108" s="24">
        <f t="shared" si="23"/>
        <v>0.99411424000000004</v>
      </c>
      <c r="J108" s="24">
        <f t="shared" si="23"/>
        <v>1</v>
      </c>
      <c r="K108" s="24">
        <f t="shared" si="23"/>
        <v>1</v>
      </c>
      <c r="L108" s="24">
        <f t="shared" si="23"/>
        <v>1</v>
      </c>
      <c r="M108" s="24">
        <f t="shared" si="23"/>
        <v>0.99685201999999995</v>
      </c>
      <c r="N108" s="24">
        <f t="shared" si="23"/>
        <v>1</v>
      </c>
      <c r="O108" s="24">
        <f t="shared" si="23"/>
        <v>1</v>
      </c>
      <c r="P108" s="24">
        <f t="shared" si="23"/>
        <v>0.99411424000000004</v>
      </c>
      <c r="R108">
        <f t="shared" ref="R108:R117" si="24">PRODUCT(C108:P108)</f>
        <v>0.95395986422505197</v>
      </c>
    </row>
    <row r="109" spans="2:18" hidden="1">
      <c r="B109" s="4">
        <f t="shared" si="22"/>
        <v>820</v>
      </c>
      <c r="C109" s="24">
        <f t="shared" si="23"/>
        <v>0.99509086999999996</v>
      </c>
      <c r="D109" s="24">
        <f t="shared" si="23"/>
        <v>0.99580656999999995</v>
      </c>
      <c r="E109" s="24">
        <f t="shared" si="23"/>
        <v>0.99509086999999996</v>
      </c>
      <c r="F109" s="24">
        <f t="shared" si="23"/>
        <v>0.99573257000000004</v>
      </c>
      <c r="G109" s="24">
        <f t="shared" si="23"/>
        <v>0.99509086999999996</v>
      </c>
      <c r="H109" s="24">
        <f t="shared" si="23"/>
        <v>0.99580656999999995</v>
      </c>
      <c r="I109" s="24">
        <f t="shared" si="23"/>
        <v>0.99509086999999996</v>
      </c>
      <c r="J109" s="24">
        <f t="shared" si="23"/>
        <v>1</v>
      </c>
      <c r="K109" s="24">
        <f t="shared" si="23"/>
        <v>1</v>
      </c>
      <c r="L109" s="24">
        <f t="shared" si="23"/>
        <v>1</v>
      </c>
      <c r="M109" s="24">
        <f t="shared" si="23"/>
        <v>0.99766737000000005</v>
      </c>
      <c r="N109" s="24">
        <f t="shared" si="23"/>
        <v>1</v>
      </c>
      <c r="O109" s="24">
        <f t="shared" si="23"/>
        <v>1</v>
      </c>
      <c r="P109" s="24">
        <f t="shared" si="23"/>
        <v>0.99509086999999996</v>
      </c>
      <c r="R109">
        <f t="shared" si="24"/>
        <v>0.96115219865583645</v>
      </c>
    </row>
    <row r="110" spans="2:18" hidden="1">
      <c r="B110" s="4">
        <f t="shared" si="22"/>
        <v>840</v>
      </c>
      <c r="C110" s="24">
        <f t="shared" si="23"/>
        <v>0.99591487999999995</v>
      </c>
      <c r="D110" s="24">
        <f t="shared" si="23"/>
        <v>0.99644122000000002</v>
      </c>
      <c r="E110" s="24">
        <f t="shared" si="23"/>
        <v>0.99591487999999995</v>
      </c>
      <c r="F110" s="24">
        <f t="shared" si="23"/>
        <v>0.99630185000000004</v>
      </c>
      <c r="G110" s="24">
        <f t="shared" si="23"/>
        <v>0.99591487999999995</v>
      </c>
      <c r="H110" s="24">
        <f t="shared" si="23"/>
        <v>0.99644122000000002</v>
      </c>
      <c r="I110" s="24">
        <f t="shared" si="23"/>
        <v>0.99591487999999995</v>
      </c>
      <c r="J110" s="24">
        <f t="shared" si="23"/>
        <v>1</v>
      </c>
      <c r="K110" s="24">
        <f t="shared" si="23"/>
        <v>1</v>
      </c>
      <c r="L110" s="24">
        <f t="shared" si="23"/>
        <v>1</v>
      </c>
      <c r="M110" s="24">
        <f t="shared" si="23"/>
        <v>0.99808048999999999</v>
      </c>
      <c r="N110" s="24">
        <f t="shared" si="23"/>
        <v>1</v>
      </c>
      <c r="O110" s="24">
        <f t="shared" si="23"/>
        <v>1</v>
      </c>
      <c r="P110" s="24">
        <f t="shared" si="23"/>
        <v>0.99591487999999995</v>
      </c>
      <c r="R110">
        <f t="shared" si="24"/>
        <v>0.96732180762048658</v>
      </c>
    </row>
    <row r="111" spans="2:18" hidden="1">
      <c r="B111" s="4">
        <f t="shared" si="22"/>
        <v>860</v>
      </c>
      <c r="C111" s="24">
        <f t="shared" si="23"/>
        <v>0.99652322999999998</v>
      </c>
      <c r="D111" s="24">
        <f t="shared" si="23"/>
        <v>0.99680495000000002</v>
      </c>
      <c r="E111" s="24">
        <f t="shared" si="23"/>
        <v>0.99652322999999998</v>
      </c>
      <c r="F111" s="24">
        <f t="shared" si="23"/>
        <v>0.99673816000000004</v>
      </c>
      <c r="G111" s="24">
        <f t="shared" si="23"/>
        <v>0.99652322999999998</v>
      </c>
      <c r="H111" s="24">
        <f t="shared" si="23"/>
        <v>0.99680495000000002</v>
      </c>
      <c r="I111" s="24">
        <f t="shared" si="23"/>
        <v>0.99652322999999998</v>
      </c>
      <c r="J111" s="24">
        <f t="shared" si="23"/>
        <v>1</v>
      </c>
      <c r="K111" s="24">
        <f t="shared" si="23"/>
        <v>1</v>
      </c>
      <c r="L111" s="24">
        <f t="shared" si="23"/>
        <v>1</v>
      </c>
      <c r="M111" s="24">
        <f t="shared" si="23"/>
        <v>0.99807383999999999</v>
      </c>
      <c r="N111" s="24">
        <f t="shared" si="23"/>
        <v>1</v>
      </c>
      <c r="O111" s="24">
        <f t="shared" si="23"/>
        <v>1</v>
      </c>
      <c r="P111" s="24">
        <f t="shared" si="23"/>
        <v>0.99652322999999998</v>
      </c>
      <c r="R111">
        <f t="shared" si="24"/>
        <v>0.97140708157950006</v>
      </c>
    </row>
    <row r="112" spans="2:18" hidden="1">
      <c r="B112" s="4">
        <f>$B80</f>
        <v>880</v>
      </c>
      <c r="C112" s="24">
        <f t="shared" si="23"/>
        <v>0.99721070000000001</v>
      </c>
      <c r="D112" s="24">
        <f t="shared" si="23"/>
        <v>0.99709126000000003</v>
      </c>
      <c r="E112" s="24">
        <f t="shared" si="23"/>
        <v>0.99721070000000001</v>
      </c>
      <c r="F112" s="24">
        <f t="shared" si="23"/>
        <v>0.99703847999999995</v>
      </c>
      <c r="G112" s="24">
        <f t="shared" si="23"/>
        <v>0.99721070000000001</v>
      </c>
      <c r="H112" s="24">
        <f t="shared" si="23"/>
        <v>0.99709126000000003</v>
      </c>
      <c r="I112" s="24">
        <f t="shared" si="23"/>
        <v>0.99721070000000001</v>
      </c>
      <c r="J112" s="24">
        <f t="shared" si="23"/>
        <v>1</v>
      </c>
      <c r="K112" s="24">
        <f t="shared" si="23"/>
        <v>1</v>
      </c>
      <c r="L112" s="24">
        <f t="shared" si="23"/>
        <v>1</v>
      </c>
      <c r="M112" s="24">
        <f t="shared" si="23"/>
        <v>0.99786317999999996</v>
      </c>
      <c r="N112" s="24">
        <f t="shared" si="23"/>
        <v>1</v>
      </c>
      <c r="O112" s="24">
        <f t="shared" si="23"/>
        <v>1</v>
      </c>
      <c r="P112" s="24">
        <f t="shared" si="23"/>
        <v>0.99721070000000001</v>
      </c>
      <c r="R112">
        <f t="shared" si="24"/>
        <v>0.97541040906512178</v>
      </c>
    </row>
    <row r="113" spans="1:23" hidden="1">
      <c r="B113" s="4">
        <f t="shared" si="22"/>
        <v>900</v>
      </c>
      <c r="C113" s="24">
        <f t="shared" si="23"/>
        <v>0.99735339000000001</v>
      </c>
      <c r="D113" s="24">
        <f t="shared" si="23"/>
        <v>0.99660135999999999</v>
      </c>
      <c r="E113" s="24">
        <f t="shared" si="23"/>
        <v>0.99735339000000001</v>
      </c>
      <c r="F113" s="24">
        <f t="shared" si="23"/>
        <v>0.99689837999999997</v>
      </c>
      <c r="G113" s="24">
        <f t="shared" si="23"/>
        <v>0.99735339000000001</v>
      </c>
      <c r="H113" s="24">
        <f t="shared" si="23"/>
        <v>0.99660135999999999</v>
      </c>
      <c r="I113" s="24">
        <f t="shared" si="23"/>
        <v>0.99735339000000001</v>
      </c>
      <c r="J113" s="24">
        <f t="shared" si="23"/>
        <v>1</v>
      </c>
      <c r="K113" s="24">
        <f t="shared" si="23"/>
        <v>1</v>
      </c>
      <c r="L113" s="24">
        <f t="shared" si="23"/>
        <v>1</v>
      </c>
      <c r="M113" s="24">
        <f t="shared" si="23"/>
        <v>0.99706938000000001</v>
      </c>
      <c r="N113" s="24">
        <f t="shared" si="23"/>
        <v>1</v>
      </c>
      <c r="O113" s="24">
        <f t="shared" si="23"/>
        <v>1</v>
      </c>
      <c r="P113" s="24">
        <f t="shared" si="23"/>
        <v>0.99735339000000001</v>
      </c>
      <c r="R113">
        <f t="shared" si="24"/>
        <v>0.97423686991068059</v>
      </c>
    </row>
    <row r="114" spans="1:23" hidden="1">
      <c r="B114" s="4">
        <f t="shared" si="22"/>
        <v>920</v>
      </c>
      <c r="C114" s="24">
        <f t="shared" si="23"/>
        <v>0.99760835000000003</v>
      </c>
      <c r="D114" s="24">
        <f t="shared" si="23"/>
        <v>0.99691633000000002</v>
      </c>
      <c r="E114" s="24">
        <f t="shared" si="23"/>
        <v>0.99760835000000003</v>
      </c>
      <c r="F114" s="24">
        <f t="shared" si="23"/>
        <v>0.99705012000000004</v>
      </c>
      <c r="G114" s="24">
        <f t="shared" si="23"/>
        <v>0.99760835000000003</v>
      </c>
      <c r="H114" s="24">
        <f t="shared" si="23"/>
        <v>0.99691633000000002</v>
      </c>
      <c r="I114" s="24">
        <f t="shared" si="23"/>
        <v>0.99760835000000003</v>
      </c>
      <c r="J114" s="24">
        <f t="shared" si="23"/>
        <v>1</v>
      </c>
      <c r="K114" s="24">
        <f t="shared" si="23"/>
        <v>1</v>
      </c>
      <c r="L114" s="24">
        <f t="shared" si="23"/>
        <v>1</v>
      </c>
      <c r="M114" s="24">
        <f t="shared" si="23"/>
        <v>0.99573175999999997</v>
      </c>
      <c r="N114" s="24">
        <f t="shared" si="23"/>
        <v>1</v>
      </c>
      <c r="O114" s="24">
        <f t="shared" si="23"/>
        <v>1</v>
      </c>
      <c r="P114" s="24">
        <f t="shared" si="23"/>
        <v>0.99760835000000003</v>
      </c>
      <c r="R114">
        <f t="shared" si="24"/>
        <v>0.97493833529029228</v>
      </c>
    </row>
    <row r="115" spans="1:23" hidden="1">
      <c r="B115" s="4">
        <f t="shared" si="22"/>
        <v>940</v>
      </c>
      <c r="C115" s="24">
        <f t="shared" si="23"/>
        <v>0.99749922999999996</v>
      </c>
      <c r="D115" s="24">
        <f t="shared" si="23"/>
        <v>0.99673913000000003</v>
      </c>
      <c r="E115" s="24">
        <f t="shared" si="23"/>
        <v>0.99749922999999996</v>
      </c>
      <c r="F115" s="24">
        <f t="shared" si="23"/>
        <v>0.99654560999999997</v>
      </c>
      <c r="G115" s="24">
        <f t="shared" si="23"/>
        <v>0.99749922999999996</v>
      </c>
      <c r="H115" s="24">
        <f t="shared" si="23"/>
        <v>0.99673913000000003</v>
      </c>
      <c r="I115" s="24">
        <f t="shared" si="23"/>
        <v>0.99749922999999996</v>
      </c>
      <c r="J115" s="24">
        <f t="shared" si="23"/>
        <v>1</v>
      </c>
      <c r="K115" s="24">
        <f t="shared" si="23"/>
        <v>1</v>
      </c>
      <c r="L115" s="24">
        <f t="shared" si="23"/>
        <v>1</v>
      </c>
      <c r="M115" s="24">
        <f t="shared" si="23"/>
        <v>0.99440033000000005</v>
      </c>
      <c r="N115" s="24">
        <f t="shared" si="23"/>
        <v>1</v>
      </c>
      <c r="O115" s="24">
        <f t="shared" si="23"/>
        <v>1</v>
      </c>
      <c r="P115" s="24">
        <f t="shared" si="23"/>
        <v>0.99749922999999996</v>
      </c>
      <c r="R115">
        <f t="shared" si="24"/>
        <v>0.97226421600422497</v>
      </c>
    </row>
    <row r="116" spans="1:23" hidden="1">
      <c r="B116" s="4">
        <f>$B84</f>
        <v>960</v>
      </c>
      <c r="C116" s="24">
        <f t="shared" si="23"/>
        <v>0.99729906000000001</v>
      </c>
      <c r="D116" s="24">
        <f t="shared" si="23"/>
        <v>0.99632949000000004</v>
      </c>
      <c r="E116" s="24">
        <f t="shared" si="23"/>
        <v>0.99729906000000001</v>
      </c>
      <c r="F116" s="24">
        <f t="shared" si="23"/>
        <v>0.99621870999999995</v>
      </c>
      <c r="G116" s="24">
        <f t="shared" si="23"/>
        <v>0.99729906000000001</v>
      </c>
      <c r="H116" s="24">
        <f t="shared" si="23"/>
        <v>0.99632949000000004</v>
      </c>
      <c r="I116" s="24">
        <f t="shared" si="23"/>
        <v>0.99729906000000001</v>
      </c>
      <c r="J116" s="24">
        <f t="shared" si="23"/>
        <v>1</v>
      </c>
      <c r="K116" s="24">
        <f t="shared" si="23"/>
        <v>1</v>
      </c>
      <c r="L116" s="24">
        <f t="shared" si="23"/>
        <v>1</v>
      </c>
      <c r="M116" s="24">
        <f t="shared" si="23"/>
        <v>0.99264169999999996</v>
      </c>
      <c r="N116" s="24">
        <f t="shared" si="23"/>
        <v>1</v>
      </c>
      <c r="O116" s="24">
        <f t="shared" si="23"/>
        <v>1</v>
      </c>
      <c r="P116" s="24">
        <f t="shared" si="23"/>
        <v>0.99729906000000001</v>
      </c>
      <c r="R116">
        <f t="shared" si="24"/>
        <v>0.9684567447088438</v>
      </c>
    </row>
    <row r="117" spans="1:23" hidden="1">
      <c r="B117" s="4">
        <f t="shared" si="22"/>
        <v>980</v>
      </c>
      <c r="C117" s="24">
        <f t="shared" si="23"/>
        <v>0.99670420000000004</v>
      </c>
      <c r="D117" s="24">
        <f t="shared" si="23"/>
        <v>0.99568082999999996</v>
      </c>
      <c r="E117" s="24">
        <f t="shared" si="23"/>
        <v>0.99670420000000004</v>
      </c>
      <c r="F117" s="24">
        <f t="shared" si="23"/>
        <v>0.99575813000000002</v>
      </c>
      <c r="G117" s="24">
        <f t="shared" si="23"/>
        <v>0.99670420000000004</v>
      </c>
      <c r="H117" s="24">
        <f t="shared" si="23"/>
        <v>0.99568082999999996</v>
      </c>
      <c r="I117" s="24">
        <f t="shared" si="23"/>
        <v>0.99670420000000004</v>
      </c>
      <c r="J117" s="24">
        <f t="shared" si="23"/>
        <v>1</v>
      </c>
      <c r="K117" s="24">
        <f t="shared" si="23"/>
        <v>1</v>
      </c>
      <c r="L117" s="24">
        <f t="shared" si="23"/>
        <v>1</v>
      </c>
      <c r="M117" s="24">
        <f t="shared" si="23"/>
        <v>0.99048588000000004</v>
      </c>
      <c r="N117" s="24">
        <f t="shared" si="23"/>
        <v>1</v>
      </c>
      <c r="O117" s="24">
        <f t="shared" si="23"/>
        <v>1</v>
      </c>
      <c r="P117" s="24">
        <f t="shared" si="23"/>
        <v>0.99670420000000004</v>
      </c>
      <c r="R117">
        <f t="shared" si="24"/>
        <v>0.96177588300744676</v>
      </c>
    </row>
    <row r="118" spans="1:23">
      <c r="C118" s="15" t="s">
        <v>5</v>
      </c>
    </row>
    <row r="119" spans="1:23" ht="16" thickBot="1">
      <c r="A119" s="2" t="s">
        <v>5</v>
      </c>
      <c r="C119" s="15" t="s">
        <v>5</v>
      </c>
    </row>
    <row r="120" spans="1:23" ht="16" thickBot="1">
      <c r="A120" s="48" t="s">
        <v>31</v>
      </c>
      <c r="C120" s="131" t="s">
        <v>5</v>
      </c>
      <c r="D120" s="132"/>
      <c r="E120" s="131" t="s">
        <v>5</v>
      </c>
      <c r="F120" s="132"/>
      <c r="G120" s="131" t="s">
        <v>5</v>
      </c>
      <c r="H120" s="132"/>
      <c r="I120" s="131" t="s">
        <v>5</v>
      </c>
      <c r="J120" s="132"/>
      <c r="K120" s="131" t="s">
        <v>5</v>
      </c>
      <c r="L120" s="132"/>
      <c r="M120" s="131" t="s">
        <v>5</v>
      </c>
      <c r="N120" s="132"/>
      <c r="O120" s="131" t="s">
        <v>5</v>
      </c>
      <c r="P120" s="132"/>
    </row>
    <row r="121" spans="1:23" ht="16" thickBot="1">
      <c r="A121" s="2" t="s">
        <v>64</v>
      </c>
      <c r="C121" s="1" t="s">
        <v>5</v>
      </c>
      <c r="D121" s="1" t="s">
        <v>60</v>
      </c>
      <c r="F121" s="1" t="s">
        <v>60</v>
      </c>
      <c r="H121" s="1" t="s">
        <v>60</v>
      </c>
      <c r="J121" s="1" t="s">
        <v>60</v>
      </c>
      <c r="L121" s="1" t="s">
        <v>60</v>
      </c>
      <c r="N121" s="1" t="s">
        <v>60</v>
      </c>
      <c r="P121" s="1" t="s">
        <v>60</v>
      </c>
      <c r="R121" s="52" t="s">
        <v>34</v>
      </c>
      <c r="S121" s="128" t="s">
        <v>63</v>
      </c>
      <c r="T121" s="129"/>
      <c r="U121" s="129"/>
      <c r="V121" s="129"/>
      <c r="W121" s="130"/>
    </row>
    <row r="122" spans="1:23" ht="16" thickBot="1">
      <c r="C122" s="76" t="s">
        <v>59</v>
      </c>
      <c r="D122" s="75" t="s">
        <v>5</v>
      </c>
      <c r="E122" s="76" t="s">
        <v>59</v>
      </c>
      <c r="F122" s="75" t="s">
        <v>5</v>
      </c>
      <c r="G122" s="1" t="s">
        <v>5</v>
      </c>
      <c r="H122" s="75" t="s">
        <v>5</v>
      </c>
      <c r="I122" s="1" t="s">
        <v>5</v>
      </c>
      <c r="J122" s="75" t="s">
        <v>5</v>
      </c>
      <c r="K122" s="77" t="s">
        <v>59</v>
      </c>
      <c r="L122" s="75" t="s">
        <v>5</v>
      </c>
      <c r="M122" s="77" t="s">
        <v>59</v>
      </c>
      <c r="N122" s="75" t="s">
        <v>5</v>
      </c>
      <c r="O122" s="1" t="s">
        <v>5</v>
      </c>
      <c r="P122" s="75" t="s">
        <v>5</v>
      </c>
      <c r="R122" s="74" t="e">
        <f>SUM(D122,F122,H122,J122,L122,N122,P122,#REF!)</f>
        <v>#REF!</v>
      </c>
    </row>
    <row r="123" spans="1:23">
      <c r="A123" s="110" t="s">
        <v>73</v>
      </c>
      <c r="B123" s="4">
        <v>340</v>
      </c>
      <c r="C123" s="76">
        <v>0.98899999999999999</v>
      </c>
      <c r="D123" s="46" t="e">
        <f>C123^($D$122/10)</f>
        <v>#VALUE!</v>
      </c>
      <c r="E123" s="76">
        <v>0.81</v>
      </c>
      <c r="F123" s="46" t="e">
        <f>E123^($F$122/10)</f>
        <v>#VALUE!</v>
      </c>
      <c r="H123" s="46" t="e">
        <f>$C123^($H$122/10)</f>
        <v>#VALUE!</v>
      </c>
      <c r="J123" s="46" t="e">
        <f>$C123^($J$122/10)</f>
        <v>#VALUE!</v>
      </c>
      <c r="K123" s="77">
        <v>0.89</v>
      </c>
      <c r="L123" s="46" t="e">
        <f>K123^($L$122/10)</f>
        <v>#VALUE!</v>
      </c>
      <c r="M123" s="77">
        <v>0.97699999999999998</v>
      </c>
      <c r="N123" s="46" t="e">
        <f>M123^($N$122/10)</f>
        <v>#VALUE!</v>
      </c>
      <c r="P123" s="46" t="e">
        <f>$C123^($P$122/10)</f>
        <v>#VALUE!</v>
      </c>
      <c r="R123" s="47" t="e">
        <f>PRODUCT(D123,F123,H123,J123,L123,N123,P123,#REF!)</f>
        <v>#REF!</v>
      </c>
    </row>
    <row r="124" spans="1:23">
      <c r="A124" s="111"/>
      <c r="B124" s="4">
        <v>360</v>
      </c>
      <c r="C124" s="76">
        <v>0.99399999999999999</v>
      </c>
      <c r="D124" s="46" t="e">
        <f t="shared" ref="D124:D135" si="25">C124^($D$122/10)</f>
        <v>#VALUE!</v>
      </c>
      <c r="E124" s="76">
        <v>0.98</v>
      </c>
      <c r="F124" s="46" t="e">
        <f t="shared" ref="F124:F135" si="26">E124^($F$122/10)</f>
        <v>#VALUE!</v>
      </c>
      <c r="H124" s="46" t="e">
        <f t="shared" ref="H124:H135" si="27">$C124^($H$122/10)</f>
        <v>#VALUE!</v>
      </c>
      <c r="J124" s="46" t="e">
        <f t="shared" ref="J124:J135" si="28">$C124^($J$122/10)</f>
        <v>#VALUE!</v>
      </c>
      <c r="K124" s="77">
        <v>0.98699999999999999</v>
      </c>
      <c r="L124" s="46" t="e">
        <f t="shared" ref="L124:L135" si="29">K124^($L$122/10)</f>
        <v>#VALUE!</v>
      </c>
      <c r="M124" s="77">
        <v>0.99299999999999999</v>
      </c>
      <c r="N124" s="46" t="e">
        <f t="shared" ref="N124:N135" si="30">M124^($N$122/10)</f>
        <v>#VALUE!</v>
      </c>
      <c r="P124" s="46" t="e">
        <f t="shared" ref="P124:P135" si="31">$C124^($P$122/10)</f>
        <v>#VALUE!</v>
      </c>
      <c r="R124" s="47" t="e">
        <f>PRODUCT(D124,F124,H124,J124,L124,N124,P124,#REF!)</f>
        <v>#REF!</v>
      </c>
    </row>
    <row r="125" spans="1:23">
      <c r="A125" s="111"/>
      <c r="B125" s="4">
        <v>380</v>
      </c>
      <c r="C125" s="76">
        <v>0.998</v>
      </c>
      <c r="D125" s="46" t="e">
        <f t="shared" si="25"/>
        <v>#VALUE!</v>
      </c>
      <c r="E125" s="76">
        <v>0.99099999999999999</v>
      </c>
      <c r="F125" s="46" t="e">
        <f t="shared" si="26"/>
        <v>#VALUE!</v>
      </c>
      <c r="H125" s="46" t="e">
        <f t="shared" si="27"/>
        <v>#VALUE!</v>
      </c>
      <c r="J125" s="46" t="e">
        <f t="shared" si="28"/>
        <v>#VALUE!</v>
      </c>
      <c r="K125" s="77">
        <v>0.996</v>
      </c>
      <c r="L125" s="46" t="e">
        <f t="shared" si="29"/>
        <v>#VALUE!</v>
      </c>
      <c r="M125" s="77">
        <v>0.997</v>
      </c>
      <c r="N125" s="46" t="e">
        <f t="shared" si="30"/>
        <v>#VALUE!</v>
      </c>
      <c r="P125" s="46" t="e">
        <f t="shared" si="31"/>
        <v>#VALUE!</v>
      </c>
      <c r="R125" s="47" t="e">
        <f>PRODUCT(D125,F125,H125,J125,L125,N125,P125,#REF!)</f>
        <v>#REF!</v>
      </c>
    </row>
    <row r="126" spans="1:23">
      <c r="A126" s="111"/>
      <c r="B126" s="4">
        <v>400</v>
      </c>
      <c r="C126" s="76">
        <v>0.998</v>
      </c>
      <c r="D126" s="46" t="e">
        <f t="shared" si="25"/>
        <v>#VALUE!</v>
      </c>
      <c r="E126" s="76">
        <v>0.997</v>
      </c>
      <c r="F126" s="46" t="e">
        <f t="shared" si="26"/>
        <v>#VALUE!</v>
      </c>
      <c r="H126" s="46" t="e">
        <f t="shared" si="27"/>
        <v>#VALUE!</v>
      </c>
      <c r="J126" s="46" t="e">
        <f t="shared" si="28"/>
        <v>#VALUE!</v>
      </c>
      <c r="K126" s="77">
        <v>0.998</v>
      </c>
      <c r="L126" s="46" t="e">
        <f t="shared" si="29"/>
        <v>#VALUE!</v>
      </c>
      <c r="M126" s="77">
        <v>0.998</v>
      </c>
      <c r="N126" s="46" t="e">
        <f t="shared" si="30"/>
        <v>#VALUE!</v>
      </c>
      <c r="P126" s="46" t="e">
        <f t="shared" si="31"/>
        <v>#VALUE!</v>
      </c>
      <c r="R126" s="47" t="e">
        <f>PRODUCT(D126,F126,H126,J126,L126,N126,P126,#REF!)</f>
        <v>#REF!</v>
      </c>
    </row>
    <row r="127" spans="1:23">
      <c r="A127" s="111"/>
      <c r="B127" s="4">
        <v>420</v>
      </c>
      <c r="C127" s="76">
        <v>0.999</v>
      </c>
      <c r="D127" s="46" t="e">
        <f t="shared" si="25"/>
        <v>#VALUE!</v>
      </c>
      <c r="E127" s="76">
        <v>0.998</v>
      </c>
      <c r="F127" s="46" t="e">
        <f t="shared" si="26"/>
        <v>#VALUE!</v>
      </c>
      <c r="H127" s="46" t="e">
        <f t="shared" si="27"/>
        <v>#VALUE!</v>
      </c>
      <c r="J127" s="46" t="e">
        <f t="shared" si="28"/>
        <v>#VALUE!</v>
      </c>
      <c r="K127" s="77">
        <v>0.998</v>
      </c>
      <c r="L127" s="46" t="e">
        <f t="shared" si="29"/>
        <v>#VALUE!</v>
      </c>
      <c r="M127" s="77">
        <v>0.998</v>
      </c>
      <c r="N127" s="46" t="e">
        <f t="shared" si="30"/>
        <v>#VALUE!</v>
      </c>
      <c r="P127" s="46" t="e">
        <f t="shared" si="31"/>
        <v>#VALUE!</v>
      </c>
      <c r="R127" s="47" t="e">
        <f>PRODUCT(D127,F127,H127,J127,L127,N127,P127,#REF!)</f>
        <v>#REF!</v>
      </c>
    </row>
    <row r="128" spans="1:23">
      <c r="A128" s="111"/>
      <c r="B128" s="4">
        <v>440</v>
      </c>
      <c r="C128" s="76">
        <v>0.999</v>
      </c>
      <c r="D128" s="46" t="e">
        <f t="shared" si="25"/>
        <v>#VALUE!</v>
      </c>
      <c r="E128" s="76">
        <v>0.998</v>
      </c>
      <c r="F128" s="46" t="e">
        <f t="shared" si="26"/>
        <v>#VALUE!</v>
      </c>
      <c r="H128" s="46" t="e">
        <f t="shared" si="27"/>
        <v>#VALUE!</v>
      </c>
      <c r="J128" s="46" t="e">
        <f t="shared" si="28"/>
        <v>#VALUE!</v>
      </c>
      <c r="K128" s="77">
        <v>0.998</v>
      </c>
      <c r="L128" s="46" t="e">
        <f t="shared" si="29"/>
        <v>#VALUE!</v>
      </c>
      <c r="M128" s="77">
        <v>0.998</v>
      </c>
      <c r="N128" s="46" t="e">
        <f t="shared" si="30"/>
        <v>#VALUE!</v>
      </c>
      <c r="P128" s="46" t="e">
        <f t="shared" si="31"/>
        <v>#VALUE!</v>
      </c>
      <c r="R128" s="47" t="e">
        <f>PRODUCT(D128,F128,H128,J128,L128,N128,P128,#REF!)</f>
        <v>#REF!</v>
      </c>
    </row>
    <row r="129" spans="1:18">
      <c r="A129" s="111"/>
      <c r="B129" s="4">
        <v>460</v>
      </c>
      <c r="C129" s="76">
        <v>0.999</v>
      </c>
      <c r="D129" s="46" t="e">
        <f t="shared" si="25"/>
        <v>#VALUE!</v>
      </c>
      <c r="E129" s="76">
        <v>0.998</v>
      </c>
      <c r="F129" s="46" t="e">
        <f t="shared" si="26"/>
        <v>#VALUE!</v>
      </c>
      <c r="H129" s="46" t="e">
        <f t="shared" si="27"/>
        <v>#VALUE!</v>
      </c>
      <c r="J129" s="46" t="e">
        <f t="shared" si="28"/>
        <v>#VALUE!</v>
      </c>
      <c r="K129" s="77">
        <v>0.998</v>
      </c>
      <c r="L129" s="46" t="e">
        <f t="shared" si="29"/>
        <v>#VALUE!</v>
      </c>
      <c r="M129" s="77">
        <v>0.999</v>
      </c>
      <c r="N129" s="46" t="e">
        <f t="shared" si="30"/>
        <v>#VALUE!</v>
      </c>
      <c r="P129" s="46" t="e">
        <f t="shared" si="31"/>
        <v>#VALUE!</v>
      </c>
      <c r="R129" s="47" t="e">
        <f>PRODUCT(D129,F129,H129,J129,L129,N129,P129,#REF!)</f>
        <v>#REF!</v>
      </c>
    </row>
    <row r="130" spans="1:18">
      <c r="A130" s="111"/>
      <c r="B130" s="4">
        <v>480</v>
      </c>
      <c r="C130" s="76">
        <v>0.999</v>
      </c>
      <c r="D130" s="46" t="e">
        <f t="shared" si="25"/>
        <v>#VALUE!</v>
      </c>
      <c r="E130" s="76">
        <v>0.999</v>
      </c>
      <c r="F130" s="46" t="e">
        <f t="shared" si="26"/>
        <v>#VALUE!</v>
      </c>
      <c r="H130" s="46" t="e">
        <f t="shared" si="27"/>
        <v>#VALUE!</v>
      </c>
      <c r="J130" s="46" t="e">
        <f t="shared" si="28"/>
        <v>#VALUE!</v>
      </c>
      <c r="K130" s="77">
        <v>0.999</v>
      </c>
      <c r="L130" s="46" t="e">
        <f t="shared" si="29"/>
        <v>#VALUE!</v>
      </c>
      <c r="M130" s="77">
        <v>0.999</v>
      </c>
      <c r="N130" s="46" t="e">
        <f t="shared" si="30"/>
        <v>#VALUE!</v>
      </c>
      <c r="P130" s="46" t="e">
        <f t="shared" si="31"/>
        <v>#VALUE!</v>
      </c>
      <c r="R130" s="47" t="e">
        <f>PRODUCT(D130,F130,H130,J130,L130,N130,P130,#REF!)</f>
        <v>#REF!</v>
      </c>
    </row>
    <row r="131" spans="1:18">
      <c r="A131" s="111"/>
      <c r="B131" s="4">
        <v>500</v>
      </c>
      <c r="C131" s="76">
        <v>0.999</v>
      </c>
      <c r="D131" s="46" t="e">
        <f t="shared" si="25"/>
        <v>#VALUE!</v>
      </c>
      <c r="E131" s="76">
        <v>0.999</v>
      </c>
      <c r="F131" s="46" t="e">
        <f t="shared" si="26"/>
        <v>#VALUE!</v>
      </c>
      <c r="H131" s="46" t="e">
        <f t="shared" si="27"/>
        <v>#VALUE!</v>
      </c>
      <c r="J131" s="46" t="e">
        <f t="shared" si="28"/>
        <v>#VALUE!</v>
      </c>
      <c r="K131" s="77">
        <v>0.999</v>
      </c>
      <c r="L131" s="46" t="e">
        <f t="shared" si="29"/>
        <v>#VALUE!</v>
      </c>
      <c r="M131" s="77">
        <v>0.999</v>
      </c>
      <c r="N131" s="46" t="e">
        <f t="shared" si="30"/>
        <v>#VALUE!</v>
      </c>
      <c r="P131" s="46" t="e">
        <f t="shared" si="31"/>
        <v>#VALUE!</v>
      </c>
      <c r="R131" s="47" t="e">
        <f>PRODUCT(D131,F131,H131,J131,L131,N131,P131,#REF!)</f>
        <v>#REF!</v>
      </c>
    </row>
    <row r="132" spans="1:18">
      <c r="A132" s="111"/>
      <c r="B132" s="4">
        <v>520</v>
      </c>
      <c r="C132" s="76">
        <v>0.999</v>
      </c>
      <c r="D132" s="46" t="e">
        <f t="shared" si="25"/>
        <v>#VALUE!</v>
      </c>
      <c r="E132" s="76">
        <v>0.999</v>
      </c>
      <c r="F132" s="46" t="e">
        <f t="shared" si="26"/>
        <v>#VALUE!</v>
      </c>
      <c r="H132" s="46" t="e">
        <f t="shared" si="27"/>
        <v>#VALUE!</v>
      </c>
      <c r="J132" s="46" t="e">
        <f t="shared" si="28"/>
        <v>#VALUE!</v>
      </c>
      <c r="K132" s="77">
        <v>0.999</v>
      </c>
      <c r="L132" s="46" t="e">
        <f t="shared" si="29"/>
        <v>#VALUE!</v>
      </c>
      <c r="M132" s="77">
        <v>0.999</v>
      </c>
      <c r="N132" s="46" t="e">
        <f t="shared" si="30"/>
        <v>#VALUE!</v>
      </c>
      <c r="P132" s="46" t="e">
        <f t="shared" si="31"/>
        <v>#VALUE!</v>
      </c>
      <c r="R132" s="47" t="e">
        <f>PRODUCT(D132,F132,H132,J132,L132,N132,P132,#REF!)</f>
        <v>#REF!</v>
      </c>
    </row>
    <row r="133" spans="1:18">
      <c r="A133" s="111"/>
      <c r="B133" s="4">
        <v>540</v>
      </c>
      <c r="C133" s="76">
        <v>0.999</v>
      </c>
      <c r="D133" s="46" t="e">
        <f t="shared" si="25"/>
        <v>#VALUE!</v>
      </c>
      <c r="E133" s="76">
        <v>0.999</v>
      </c>
      <c r="F133" s="46" t="e">
        <f t="shared" si="26"/>
        <v>#VALUE!</v>
      </c>
      <c r="H133" s="46" t="e">
        <f t="shared" si="27"/>
        <v>#VALUE!</v>
      </c>
      <c r="J133" s="46" t="e">
        <f t="shared" si="28"/>
        <v>#VALUE!</v>
      </c>
      <c r="K133" s="77">
        <v>0.999</v>
      </c>
      <c r="L133" s="46" t="e">
        <f t="shared" si="29"/>
        <v>#VALUE!</v>
      </c>
      <c r="M133" s="77">
        <v>0.999</v>
      </c>
      <c r="N133" s="46" t="e">
        <f t="shared" si="30"/>
        <v>#VALUE!</v>
      </c>
      <c r="P133" s="46" t="e">
        <f t="shared" si="31"/>
        <v>#VALUE!</v>
      </c>
      <c r="R133" s="47" t="e">
        <f>PRODUCT(D133,F133,H133,J133,L133,N133,P133,#REF!)</f>
        <v>#REF!</v>
      </c>
    </row>
    <row r="134" spans="1:18">
      <c r="A134" s="111"/>
      <c r="B134" s="4">
        <v>560</v>
      </c>
      <c r="C134" s="76">
        <v>0.999</v>
      </c>
      <c r="D134" s="46" t="e">
        <f t="shared" si="25"/>
        <v>#VALUE!</v>
      </c>
      <c r="E134" s="76">
        <v>0.999</v>
      </c>
      <c r="F134" s="46" t="e">
        <f t="shared" si="26"/>
        <v>#VALUE!</v>
      </c>
      <c r="H134" s="46" t="e">
        <f t="shared" si="27"/>
        <v>#VALUE!</v>
      </c>
      <c r="J134" s="46" t="e">
        <f t="shared" si="28"/>
        <v>#VALUE!</v>
      </c>
      <c r="K134" s="77">
        <v>0.999</v>
      </c>
      <c r="L134" s="46" t="e">
        <f t="shared" si="29"/>
        <v>#VALUE!</v>
      </c>
      <c r="M134" s="77">
        <v>0.999</v>
      </c>
      <c r="N134" s="46" t="e">
        <f t="shared" si="30"/>
        <v>#VALUE!</v>
      </c>
      <c r="P134" s="46" t="e">
        <f t="shared" si="31"/>
        <v>#VALUE!</v>
      </c>
      <c r="R134" s="47" t="e">
        <f>PRODUCT(D134,F134,H134,J134,L134,N134,P134,#REF!)</f>
        <v>#REF!</v>
      </c>
    </row>
    <row r="135" spans="1:18" ht="16" thickBot="1">
      <c r="A135" s="112"/>
      <c r="B135" s="4">
        <v>580</v>
      </c>
      <c r="C135" s="76">
        <v>0.999</v>
      </c>
      <c r="D135" s="46" t="e">
        <f t="shared" si="25"/>
        <v>#VALUE!</v>
      </c>
      <c r="E135" s="76">
        <v>0.999</v>
      </c>
      <c r="F135" s="46" t="e">
        <f t="shared" si="26"/>
        <v>#VALUE!</v>
      </c>
      <c r="H135" s="46" t="e">
        <f t="shared" si="27"/>
        <v>#VALUE!</v>
      </c>
      <c r="J135" s="46" t="e">
        <f t="shared" si="28"/>
        <v>#VALUE!</v>
      </c>
      <c r="K135" s="77">
        <v>0.999</v>
      </c>
      <c r="L135" s="46" t="e">
        <f t="shared" si="29"/>
        <v>#VALUE!</v>
      </c>
      <c r="M135" s="77">
        <v>0.999</v>
      </c>
      <c r="N135" s="46" t="e">
        <f t="shared" si="30"/>
        <v>#VALUE!</v>
      </c>
      <c r="P135" s="46" t="e">
        <f t="shared" si="31"/>
        <v>#VALUE!</v>
      </c>
      <c r="R135" s="47" t="e">
        <f>PRODUCT(D135,F135,H135,J135,L135,N135,P135,#REF!)</f>
        <v>#REF!</v>
      </c>
    </row>
  </sheetData>
  <mergeCells count="125">
    <mergeCell ref="N91:O91"/>
    <mergeCell ref="N92:O92"/>
    <mergeCell ref="N93:O93"/>
    <mergeCell ref="O26:P26"/>
    <mergeCell ref="O27:P27"/>
    <mergeCell ref="O28:P28"/>
    <mergeCell ref="O62:P62"/>
    <mergeCell ref="A123:A135"/>
    <mergeCell ref="S121:W121"/>
    <mergeCell ref="S63:W63"/>
    <mergeCell ref="C120:D120"/>
    <mergeCell ref="E120:F120"/>
    <mergeCell ref="G120:H120"/>
    <mergeCell ref="I120:J120"/>
    <mergeCell ref="K120:L120"/>
    <mergeCell ref="M120:N120"/>
    <mergeCell ref="O120:P120"/>
    <mergeCell ref="J94:K94"/>
    <mergeCell ref="N94:O94"/>
    <mergeCell ref="J89:K89"/>
    <mergeCell ref="J90:K90"/>
    <mergeCell ref="J91:K91"/>
    <mergeCell ref="J92:K92"/>
    <mergeCell ref="J93:K93"/>
    <mergeCell ref="N89:O89"/>
    <mergeCell ref="N90:O90"/>
    <mergeCell ref="A91:A93"/>
    <mergeCell ref="O14:P14"/>
    <mergeCell ref="O15:P15"/>
    <mergeCell ref="O16:P16"/>
    <mergeCell ref="O17:P17"/>
    <mergeCell ref="O18:P18"/>
    <mergeCell ref="O19:P19"/>
    <mergeCell ref="O20:P20"/>
    <mergeCell ref="O21:P21"/>
    <mergeCell ref="O22:P22"/>
    <mergeCell ref="K14:L14"/>
    <mergeCell ref="K15:L15"/>
    <mergeCell ref="K16:L16"/>
    <mergeCell ref="K17:L17"/>
    <mergeCell ref="K18:L18"/>
    <mergeCell ref="K28:L28"/>
    <mergeCell ref="M14:N14"/>
    <mergeCell ref="M15:N15"/>
    <mergeCell ref="M16:N16"/>
    <mergeCell ref="M17:N17"/>
    <mergeCell ref="M18:N18"/>
    <mergeCell ref="M19:N19"/>
    <mergeCell ref="M22:N22"/>
    <mergeCell ref="K19:L19"/>
    <mergeCell ref="K20:L20"/>
    <mergeCell ref="K21:L21"/>
    <mergeCell ref="K22:L22"/>
    <mergeCell ref="K26:L26"/>
    <mergeCell ref="K27:L27"/>
    <mergeCell ref="M26:N26"/>
    <mergeCell ref="M27:N27"/>
    <mergeCell ref="M28:N28"/>
    <mergeCell ref="G26:H26"/>
    <mergeCell ref="G27:H27"/>
    <mergeCell ref="G28:H28"/>
    <mergeCell ref="I14:J14"/>
    <mergeCell ref="I15:J15"/>
    <mergeCell ref="I16:J16"/>
    <mergeCell ref="I17:J17"/>
    <mergeCell ref="I18:J18"/>
    <mergeCell ref="I19:J19"/>
    <mergeCell ref="I20:J20"/>
    <mergeCell ref="G17:H17"/>
    <mergeCell ref="G18:H18"/>
    <mergeCell ref="G19:H19"/>
    <mergeCell ref="G20:H20"/>
    <mergeCell ref="G21:H21"/>
    <mergeCell ref="G22:H22"/>
    <mergeCell ref="I21:J21"/>
    <mergeCell ref="I22:J22"/>
    <mergeCell ref="I26:J26"/>
    <mergeCell ref="I27:J27"/>
    <mergeCell ref="I28:J28"/>
    <mergeCell ref="M20:N20"/>
    <mergeCell ref="M21:N21"/>
    <mergeCell ref="A64:A85"/>
    <mergeCell ref="A88:A90"/>
    <mergeCell ref="J88:K88"/>
    <mergeCell ref="N88:O88"/>
    <mergeCell ref="G14:H14"/>
    <mergeCell ref="G15:H15"/>
    <mergeCell ref="G16:H16"/>
    <mergeCell ref="A26:A28"/>
    <mergeCell ref="C26:D26"/>
    <mergeCell ref="C27:D27"/>
    <mergeCell ref="C28:D28"/>
    <mergeCell ref="A29:A31"/>
    <mergeCell ref="C62:D62"/>
    <mergeCell ref="E26:F26"/>
    <mergeCell ref="E27:F27"/>
    <mergeCell ref="E28:F28"/>
    <mergeCell ref="A32:A41"/>
    <mergeCell ref="A42:A51"/>
    <mergeCell ref="A52:A62"/>
    <mergeCell ref="E17:F17"/>
    <mergeCell ref="E18:F18"/>
    <mergeCell ref="E19:F19"/>
    <mergeCell ref="E20:F20"/>
    <mergeCell ref="E21:F21"/>
    <mergeCell ref="A23:A25"/>
    <mergeCell ref="C17:D17"/>
    <mergeCell ref="C18:D18"/>
    <mergeCell ref="C19:D19"/>
    <mergeCell ref="C20:D20"/>
    <mergeCell ref="C21:D21"/>
    <mergeCell ref="C22:D22"/>
    <mergeCell ref="E14:F14"/>
    <mergeCell ref="E15:F15"/>
    <mergeCell ref="E16:F16"/>
    <mergeCell ref="E22:F22"/>
    <mergeCell ref="A5:A7"/>
    <mergeCell ref="A8:A10"/>
    <mergeCell ref="A14:A16"/>
    <mergeCell ref="A17:A19"/>
    <mergeCell ref="C14:D14"/>
    <mergeCell ref="C15:D15"/>
    <mergeCell ref="C16:D16"/>
    <mergeCell ref="A11:A13"/>
    <mergeCell ref="A20:A22"/>
  </mergeCells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R21" sqref="R21"/>
    </sheetView>
  </sheetViews>
  <sheetFormatPr baseColWidth="10" defaultRowHeight="15" x14ac:dyDescent="0"/>
  <sheetData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46" sqref="F46"/>
    </sheetView>
  </sheetViews>
  <sheetFormatPr baseColWidth="10" defaultRowHeight="15" x14ac:dyDescent="0"/>
  <sheetData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R45" sqref="R45"/>
    </sheetView>
  </sheetViews>
  <sheetFormatPr baseColWidth="10" defaultRowHeight="15" x14ac:dyDescent="0"/>
  <sheetData>
    <row r="1" spans="1:1">
      <c r="A1" t="s">
        <v>5</v>
      </c>
    </row>
  </sheetData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34" sqref="P34"/>
    </sheetView>
  </sheetViews>
  <sheetFormatPr baseColWidth="10" defaultRowHeight="15" x14ac:dyDescent="0"/>
  <sheetData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702"/>
  <sheetViews>
    <sheetView workbookViewId="0">
      <selection activeCell="H5" sqref="H5:H26"/>
    </sheetView>
  </sheetViews>
  <sheetFormatPr baseColWidth="10" defaultRowHeight="15" x14ac:dyDescent="0"/>
  <cols>
    <col min="5" max="5" width="10.83203125" style="44"/>
    <col min="8" max="8" width="10.83203125" style="44"/>
  </cols>
  <sheetData>
    <row r="1" spans="1:8">
      <c r="A1" t="s">
        <v>32</v>
      </c>
      <c r="B1" t="s">
        <v>33</v>
      </c>
    </row>
    <row r="2" spans="1:8">
      <c r="A2">
        <v>1100</v>
      </c>
      <c r="B2">
        <v>1.0610040000000001</v>
      </c>
      <c r="D2">
        <f ca="1">OFFSET($A$2,(ROW(A1)*20)-20,0)</f>
        <v>1100</v>
      </c>
      <c r="E2" s="45">
        <f ca="1">OFFSET($B$2,(ROW(B1)*20)-20,0)/100</f>
        <v>1.0610040000000001E-2</v>
      </c>
      <c r="G2">
        <f ca="1">OFFSET(A$602,(ROW(D1)*(-20))+20,0)</f>
        <v>500</v>
      </c>
      <c r="H2" s="45">
        <f ca="1">OFFSET($B$602,(ROW(E1)*(-20))+20,0)/100</f>
        <v>7.2687260000000004E-2</v>
      </c>
    </row>
    <row r="3" spans="1:8">
      <c r="A3">
        <v>1099</v>
      </c>
      <c r="B3">
        <v>1.051185</v>
      </c>
      <c r="D3">
        <f t="shared" ref="D3:D41" ca="1" si="0">OFFSET($A$2,(ROW(A2)*20)-20,0)</f>
        <v>1080</v>
      </c>
      <c r="E3" s="45">
        <f t="shared" ref="E3:E41" ca="1" si="1">OFFSET($B$2,(ROW(B2)*20)-20,0)/100</f>
        <v>8.9701399999999997E-3</v>
      </c>
      <c r="G3">
        <f t="shared" ref="G3:G41" ca="1" si="2">OFFSET($A$602,(ROW(D2)*(-20))+20,0)</f>
        <v>520</v>
      </c>
      <c r="H3" s="45">
        <f t="shared" ref="H3:H41" ca="1" si="3">OFFSET($B$602,(ROW(E2)*(-20))+20,0)/100</f>
        <v>4.5865200000000002E-2</v>
      </c>
    </row>
    <row r="4" spans="1:8">
      <c r="A4">
        <v>1098</v>
      </c>
      <c r="B4">
        <v>1.0390509999999999</v>
      </c>
      <c r="D4">
        <f t="shared" ca="1" si="0"/>
        <v>1060</v>
      </c>
      <c r="E4" s="45">
        <f t="shared" ca="1" si="1"/>
        <v>7.5666100000000005E-3</v>
      </c>
      <c r="G4">
        <f t="shared" ca="1" si="2"/>
        <v>540</v>
      </c>
      <c r="H4" s="45">
        <f t="shared" ca="1" si="3"/>
        <v>2.6044879999999999E-2</v>
      </c>
    </row>
    <row r="5" spans="1:8">
      <c r="A5">
        <v>1097</v>
      </c>
      <c r="B5">
        <v>1.0308569999999999</v>
      </c>
      <c r="D5">
        <f t="shared" ca="1" si="0"/>
        <v>1040</v>
      </c>
      <c r="E5" s="45">
        <f t="shared" ca="1" si="1"/>
        <v>6.2273400000000005E-3</v>
      </c>
      <c r="G5">
        <f t="shared" ca="1" si="2"/>
        <v>560</v>
      </c>
      <c r="H5" s="45">
        <f t="shared" ca="1" si="3"/>
        <v>1.3318970000000001E-2</v>
      </c>
    </row>
    <row r="6" spans="1:8">
      <c r="A6">
        <v>1096</v>
      </c>
      <c r="B6">
        <v>1.0279940000000001</v>
      </c>
      <c r="D6">
        <f t="shared" ca="1" si="0"/>
        <v>1020</v>
      </c>
      <c r="E6" s="45">
        <f t="shared" ca="1" si="1"/>
        <v>5.1354999999999994E-3</v>
      </c>
      <c r="G6">
        <f t="shared" ca="1" si="2"/>
        <v>580</v>
      </c>
      <c r="H6" s="45">
        <f t="shared" ca="1" si="3"/>
        <v>6.3757800000000002E-3</v>
      </c>
    </row>
    <row r="7" spans="1:8">
      <c r="A7">
        <v>1095</v>
      </c>
      <c r="B7">
        <v>1.0144139999999999</v>
      </c>
      <c r="D7">
        <f t="shared" ca="1" si="0"/>
        <v>1000</v>
      </c>
      <c r="E7" s="45">
        <f t="shared" ca="1" si="1"/>
        <v>4.0736100000000001E-3</v>
      </c>
      <c r="G7">
        <f t="shared" ca="1" si="2"/>
        <v>600</v>
      </c>
      <c r="H7" s="45">
        <f t="shared" ca="1" si="3"/>
        <v>3.4961900000000001E-3</v>
      </c>
    </row>
    <row r="8" spans="1:8">
      <c r="A8">
        <v>1094</v>
      </c>
      <c r="B8">
        <v>1.0001119999999999</v>
      </c>
      <c r="D8">
        <f t="shared" ca="1" si="0"/>
        <v>980</v>
      </c>
      <c r="E8" s="45">
        <f t="shared" ca="1" si="1"/>
        <v>3.2957999999999998E-3</v>
      </c>
      <c r="G8">
        <f t="shared" ca="1" si="2"/>
        <v>620</v>
      </c>
      <c r="H8" s="45">
        <f t="shared" ca="1" si="3"/>
        <v>3.0876700000000003E-3</v>
      </c>
    </row>
    <row r="9" spans="1:8">
      <c r="A9">
        <v>1093</v>
      </c>
      <c r="B9">
        <v>0.99803299999999995</v>
      </c>
      <c r="D9">
        <f t="shared" ca="1" si="0"/>
        <v>960</v>
      </c>
      <c r="E9" s="45">
        <f t="shared" ca="1" si="1"/>
        <v>2.7009400000000002E-3</v>
      </c>
      <c r="G9">
        <f t="shared" ca="1" si="2"/>
        <v>640</v>
      </c>
      <c r="H9" s="45">
        <f t="shared" ca="1" si="3"/>
        <v>3.9946299999999999E-3</v>
      </c>
    </row>
    <row r="10" spans="1:8">
      <c r="A10">
        <v>1092</v>
      </c>
      <c r="B10">
        <v>0.99072000000000005</v>
      </c>
      <c r="D10">
        <f t="shared" ca="1" si="0"/>
        <v>940</v>
      </c>
      <c r="E10" s="45">
        <f t="shared" ca="1" si="1"/>
        <v>2.5007699999999998E-3</v>
      </c>
      <c r="G10">
        <f t="shared" ca="1" si="2"/>
        <v>660</v>
      </c>
      <c r="H10" s="45">
        <f t="shared" ca="1" si="3"/>
        <v>5.2965199999999999E-3</v>
      </c>
    </row>
    <row r="11" spans="1:8">
      <c r="A11">
        <v>1091</v>
      </c>
      <c r="B11">
        <v>0.99441299999999999</v>
      </c>
      <c r="D11">
        <f t="shared" ca="1" si="0"/>
        <v>920</v>
      </c>
      <c r="E11" s="45">
        <f t="shared" ca="1" si="1"/>
        <v>2.3916499999999999E-3</v>
      </c>
      <c r="G11">
        <f t="shared" ca="1" si="2"/>
        <v>680</v>
      </c>
      <c r="H11" s="45">
        <f t="shared" ca="1" si="3"/>
        <v>6.4910599999999999E-3</v>
      </c>
    </row>
    <row r="12" spans="1:8">
      <c r="A12">
        <v>1090</v>
      </c>
      <c r="B12">
        <v>0.97723199999999999</v>
      </c>
      <c r="D12">
        <f t="shared" ca="1" si="0"/>
        <v>900</v>
      </c>
      <c r="E12" s="45">
        <f t="shared" ca="1" si="1"/>
        <v>2.6466099999999998E-3</v>
      </c>
      <c r="G12">
        <f t="shared" ca="1" si="2"/>
        <v>700</v>
      </c>
      <c r="H12" s="45">
        <f t="shared" ca="1" si="3"/>
        <v>7.3720799999999996E-3</v>
      </c>
    </row>
    <row r="13" spans="1:8">
      <c r="A13">
        <v>1089</v>
      </c>
      <c r="B13">
        <v>0.96817200000000003</v>
      </c>
      <c r="D13">
        <f t="shared" ca="1" si="0"/>
        <v>880</v>
      </c>
      <c r="E13" s="45">
        <f t="shared" ca="1" si="1"/>
        <v>2.7893000000000002E-3</v>
      </c>
      <c r="G13">
        <f t="shared" ca="1" si="2"/>
        <v>720</v>
      </c>
      <c r="H13" s="45">
        <f t="shared" ca="1" si="3"/>
        <v>7.7806200000000002E-3</v>
      </c>
    </row>
    <row r="14" spans="1:8">
      <c r="A14">
        <v>1088</v>
      </c>
      <c r="B14">
        <v>0.96772499999999995</v>
      </c>
      <c r="D14">
        <f t="shared" ca="1" si="0"/>
        <v>860</v>
      </c>
      <c r="E14" s="45">
        <f t="shared" ca="1" si="1"/>
        <v>3.4767700000000001E-3</v>
      </c>
      <c r="G14">
        <f t="shared" ca="1" si="2"/>
        <v>740</v>
      </c>
      <c r="H14" s="45">
        <f t="shared" ca="1" si="3"/>
        <v>7.7000900000000006E-3</v>
      </c>
    </row>
    <row r="15" spans="1:8">
      <c r="A15">
        <v>1087</v>
      </c>
      <c r="B15">
        <v>0.95536799999999999</v>
      </c>
      <c r="D15">
        <f t="shared" ca="1" si="0"/>
        <v>840</v>
      </c>
      <c r="E15" s="45">
        <f t="shared" ca="1" si="1"/>
        <v>4.0851200000000002E-3</v>
      </c>
      <c r="G15">
        <f t="shared" ca="1" si="2"/>
        <v>760</v>
      </c>
      <c r="H15" s="45">
        <f t="shared" ca="1" si="3"/>
        <v>7.3465199999999996E-3</v>
      </c>
    </row>
    <row r="16" spans="1:8">
      <c r="A16">
        <v>1086</v>
      </c>
      <c r="B16">
        <v>0.94274599999999997</v>
      </c>
      <c r="D16">
        <f t="shared" ca="1" si="0"/>
        <v>820</v>
      </c>
      <c r="E16" s="45">
        <f t="shared" ca="1" si="1"/>
        <v>4.9091300000000003E-3</v>
      </c>
      <c r="G16">
        <f t="shared" ca="1" si="2"/>
        <v>780</v>
      </c>
      <c r="H16" s="45">
        <f t="shared" ca="1" si="3"/>
        <v>6.6703299999999995E-3</v>
      </c>
    </row>
    <row r="17" spans="1:8">
      <c r="A17">
        <v>1085</v>
      </c>
      <c r="B17">
        <v>0.93700899999999998</v>
      </c>
      <c r="D17">
        <f t="shared" ca="1" si="0"/>
        <v>800</v>
      </c>
      <c r="E17" s="45">
        <f t="shared" ca="1" si="1"/>
        <v>5.8857600000000003E-3</v>
      </c>
      <c r="G17">
        <f t="shared" ca="1" si="2"/>
        <v>800</v>
      </c>
      <c r="H17" s="45">
        <f t="shared" ca="1" si="3"/>
        <v>5.8857600000000003E-3</v>
      </c>
    </row>
    <row r="18" spans="1:8">
      <c r="A18">
        <v>1084</v>
      </c>
      <c r="B18">
        <v>0.929315</v>
      </c>
      <c r="D18">
        <f t="shared" ca="1" si="0"/>
        <v>780</v>
      </c>
      <c r="E18" s="45">
        <f t="shared" ca="1" si="1"/>
        <v>6.6703299999999995E-3</v>
      </c>
      <c r="G18">
        <f t="shared" ca="1" si="2"/>
        <v>820</v>
      </c>
      <c r="H18" s="45">
        <f t="shared" ca="1" si="3"/>
        <v>4.9091300000000003E-3</v>
      </c>
    </row>
    <row r="19" spans="1:8">
      <c r="A19">
        <v>1083</v>
      </c>
      <c r="B19">
        <v>0.92440800000000001</v>
      </c>
      <c r="D19">
        <f t="shared" ca="1" si="0"/>
        <v>760</v>
      </c>
      <c r="E19" s="45">
        <f t="shared" ca="1" si="1"/>
        <v>7.3465199999999996E-3</v>
      </c>
      <c r="G19">
        <f t="shared" ca="1" si="2"/>
        <v>840</v>
      </c>
      <c r="H19" s="45">
        <f t="shared" ca="1" si="3"/>
        <v>4.0851200000000002E-3</v>
      </c>
    </row>
    <row r="20" spans="1:8">
      <c r="A20">
        <v>1082</v>
      </c>
      <c r="B20">
        <v>0.91007700000000002</v>
      </c>
      <c r="D20">
        <f t="shared" ca="1" si="0"/>
        <v>740</v>
      </c>
      <c r="E20" s="45">
        <f t="shared" ca="1" si="1"/>
        <v>7.7000900000000006E-3</v>
      </c>
      <c r="G20">
        <f t="shared" ca="1" si="2"/>
        <v>860</v>
      </c>
      <c r="H20" s="45">
        <f t="shared" ca="1" si="3"/>
        <v>3.4767700000000001E-3</v>
      </c>
    </row>
    <row r="21" spans="1:8">
      <c r="A21">
        <v>1081</v>
      </c>
      <c r="B21">
        <v>0.91341700000000003</v>
      </c>
      <c r="D21">
        <f t="shared" ca="1" si="0"/>
        <v>720</v>
      </c>
      <c r="E21" s="45">
        <f t="shared" ca="1" si="1"/>
        <v>7.7806200000000002E-3</v>
      </c>
      <c r="G21">
        <f t="shared" ca="1" si="2"/>
        <v>880</v>
      </c>
      <c r="H21" s="45">
        <f t="shared" ca="1" si="3"/>
        <v>2.7893000000000002E-3</v>
      </c>
    </row>
    <row r="22" spans="1:8">
      <c r="A22">
        <v>1080</v>
      </c>
      <c r="B22">
        <v>0.89701399999999998</v>
      </c>
      <c r="D22">
        <f t="shared" ca="1" si="0"/>
        <v>700</v>
      </c>
      <c r="E22" s="45">
        <f t="shared" ca="1" si="1"/>
        <v>7.3720799999999996E-3</v>
      </c>
      <c r="G22">
        <f t="shared" ca="1" si="2"/>
        <v>900</v>
      </c>
      <c r="H22" s="45">
        <f t="shared" ca="1" si="3"/>
        <v>2.6466099999999998E-3</v>
      </c>
    </row>
    <row r="23" spans="1:8">
      <c r="A23">
        <v>1079</v>
      </c>
      <c r="B23">
        <v>0.89599200000000001</v>
      </c>
      <c r="D23">
        <f t="shared" ca="1" si="0"/>
        <v>680</v>
      </c>
      <c r="E23" s="45">
        <f t="shared" ca="1" si="1"/>
        <v>6.4910599999999999E-3</v>
      </c>
      <c r="G23">
        <f t="shared" ca="1" si="2"/>
        <v>920</v>
      </c>
      <c r="H23" s="45">
        <f t="shared" ca="1" si="3"/>
        <v>2.3916499999999999E-3</v>
      </c>
    </row>
    <row r="24" spans="1:8">
      <c r="A24">
        <v>1078</v>
      </c>
      <c r="B24">
        <v>0.87839</v>
      </c>
      <c r="D24">
        <f t="shared" ca="1" si="0"/>
        <v>660</v>
      </c>
      <c r="E24" s="45">
        <f t="shared" ca="1" si="1"/>
        <v>5.2965199999999999E-3</v>
      </c>
      <c r="G24">
        <f t="shared" ca="1" si="2"/>
        <v>940</v>
      </c>
      <c r="H24" s="45">
        <f t="shared" ca="1" si="3"/>
        <v>2.5007699999999998E-3</v>
      </c>
    </row>
    <row r="25" spans="1:8">
      <c r="A25">
        <v>1077</v>
      </c>
      <c r="B25">
        <v>0.86820699999999995</v>
      </c>
      <c r="D25">
        <f t="shared" ca="1" si="0"/>
        <v>640</v>
      </c>
      <c r="E25" s="45">
        <f t="shared" ca="1" si="1"/>
        <v>3.9946299999999999E-3</v>
      </c>
      <c r="G25">
        <f t="shared" ca="1" si="2"/>
        <v>960</v>
      </c>
      <c r="H25" s="45">
        <f t="shared" ca="1" si="3"/>
        <v>2.7009400000000002E-3</v>
      </c>
    </row>
    <row r="26" spans="1:8">
      <c r="A26">
        <v>1076</v>
      </c>
      <c r="B26">
        <v>0.87007500000000004</v>
      </c>
      <c r="D26">
        <f t="shared" ca="1" si="0"/>
        <v>620</v>
      </c>
      <c r="E26" s="45">
        <f t="shared" ca="1" si="1"/>
        <v>3.0876700000000003E-3</v>
      </c>
      <c r="G26">
        <f t="shared" ca="1" si="2"/>
        <v>980</v>
      </c>
      <c r="H26" s="45">
        <f t="shared" ca="1" si="3"/>
        <v>3.2957999999999998E-3</v>
      </c>
    </row>
    <row r="27" spans="1:8">
      <c r="A27">
        <v>1075</v>
      </c>
      <c r="B27">
        <v>0.862819</v>
      </c>
      <c r="D27">
        <f t="shared" ca="1" si="0"/>
        <v>600</v>
      </c>
      <c r="E27" s="45">
        <f t="shared" ca="1" si="1"/>
        <v>3.4961900000000001E-3</v>
      </c>
      <c r="G27">
        <f t="shared" ca="1" si="2"/>
        <v>1000</v>
      </c>
      <c r="H27" s="45">
        <f t="shared" ca="1" si="3"/>
        <v>4.0736100000000001E-3</v>
      </c>
    </row>
    <row r="28" spans="1:8">
      <c r="A28">
        <v>1074</v>
      </c>
      <c r="B28">
        <v>0.85444399999999998</v>
      </c>
      <c r="D28">
        <f t="shared" ca="1" si="0"/>
        <v>580</v>
      </c>
      <c r="E28" s="45">
        <f t="shared" ca="1" si="1"/>
        <v>6.3757800000000002E-3</v>
      </c>
      <c r="G28">
        <f t="shared" ca="1" si="2"/>
        <v>1020</v>
      </c>
      <c r="H28" s="45">
        <f t="shared" ca="1" si="3"/>
        <v>5.1354999999999994E-3</v>
      </c>
    </row>
    <row r="29" spans="1:8">
      <c r="A29">
        <v>1073</v>
      </c>
      <c r="B29">
        <v>0.84775800000000001</v>
      </c>
      <c r="D29">
        <f t="shared" ca="1" si="0"/>
        <v>560</v>
      </c>
      <c r="E29" s="45">
        <f t="shared" ca="1" si="1"/>
        <v>1.3318970000000001E-2</v>
      </c>
      <c r="G29">
        <f t="shared" ca="1" si="2"/>
        <v>1040</v>
      </c>
      <c r="H29" s="45">
        <f t="shared" ca="1" si="3"/>
        <v>6.2273400000000005E-3</v>
      </c>
    </row>
    <row r="30" spans="1:8">
      <c r="A30">
        <v>1072</v>
      </c>
      <c r="B30">
        <v>0.83755199999999996</v>
      </c>
      <c r="D30">
        <f t="shared" ca="1" si="0"/>
        <v>540</v>
      </c>
      <c r="E30" s="45">
        <f t="shared" ca="1" si="1"/>
        <v>2.6044879999999999E-2</v>
      </c>
      <c r="G30">
        <f t="shared" ca="1" si="2"/>
        <v>1060</v>
      </c>
      <c r="H30" s="45">
        <f t="shared" ca="1" si="3"/>
        <v>7.5666100000000005E-3</v>
      </c>
    </row>
    <row r="31" spans="1:8">
      <c r="A31">
        <v>1071</v>
      </c>
      <c r="B31">
        <v>0.83244600000000002</v>
      </c>
      <c r="D31">
        <f t="shared" ca="1" si="0"/>
        <v>520</v>
      </c>
      <c r="E31" s="45">
        <f t="shared" ca="1" si="1"/>
        <v>4.5865200000000002E-2</v>
      </c>
      <c r="G31">
        <f t="shared" ca="1" si="2"/>
        <v>1080</v>
      </c>
      <c r="H31" s="45">
        <f t="shared" ca="1" si="3"/>
        <v>8.9701399999999997E-3</v>
      </c>
    </row>
    <row r="32" spans="1:8">
      <c r="A32">
        <v>1070</v>
      </c>
      <c r="B32">
        <v>0.82631200000000005</v>
      </c>
      <c r="D32">
        <f t="shared" ca="1" si="0"/>
        <v>500</v>
      </c>
      <c r="E32" s="45">
        <f t="shared" ca="1" si="1"/>
        <v>7.2687260000000004E-2</v>
      </c>
      <c r="G32">
        <f t="shared" ca="1" si="2"/>
        <v>1100</v>
      </c>
      <c r="H32" s="45">
        <f t="shared" ca="1" si="3"/>
        <v>1.0610040000000001E-2</v>
      </c>
    </row>
    <row r="33" spans="1:8">
      <c r="A33">
        <v>1069</v>
      </c>
      <c r="B33">
        <v>0.82097200000000004</v>
      </c>
      <c r="D33">
        <f t="shared" ca="1" si="0"/>
        <v>480</v>
      </c>
      <c r="E33" s="45">
        <f t="shared" ca="1" si="1"/>
        <v>0.10653734999999999</v>
      </c>
      <c r="G33" t="e">
        <f t="shared" ca="1" si="2"/>
        <v>#REF!</v>
      </c>
      <c r="H33" s="45" t="e">
        <f t="shared" ca="1" si="3"/>
        <v>#REF!</v>
      </c>
    </row>
    <row r="34" spans="1:8">
      <c r="A34">
        <v>1068</v>
      </c>
      <c r="B34">
        <v>0.81376300000000001</v>
      </c>
      <c r="D34">
        <f t="shared" ca="1" si="0"/>
        <v>460</v>
      </c>
      <c r="E34" s="45">
        <f t="shared" ca="1" si="1"/>
        <v>0.14138880000000001</v>
      </c>
      <c r="G34" t="e">
        <f t="shared" ca="1" si="2"/>
        <v>#REF!</v>
      </c>
      <c r="H34" s="45" t="e">
        <f t="shared" ca="1" si="3"/>
        <v>#REF!</v>
      </c>
    </row>
    <row r="35" spans="1:8">
      <c r="A35">
        <v>1067</v>
      </c>
      <c r="B35">
        <v>0.802315</v>
      </c>
      <c r="D35">
        <f t="shared" ca="1" si="0"/>
        <v>440</v>
      </c>
      <c r="E35" s="45">
        <f t="shared" ca="1" si="1"/>
        <v>0.17342922999999999</v>
      </c>
      <c r="G35" t="e">
        <f t="shared" ca="1" si="2"/>
        <v>#REF!</v>
      </c>
      <c r="H35" s="45" t="e">
        <f t="shared" ca="1" si="3"/>
        <v>#REF!</v>
      </c>
    </row>
    <row r="36" spans="1:8">
      <c r="A36">
        <v>1066</v>
      </c>
      <c r="B36">
        <v>0.79633900000000002</v>
      </c>
      <c r="D36">
        <f t="shared" ca="1" si="0"/>
        <v>420</v>
      </c>
      <c r="E36" s="45">
        <f t="shared" ca="1" si="1"/>
        <v>0.19466961000000002</v>
      </c>
      <c r="G36" t="e">
        <f t="shared" ca="1" si="2"/>
        <v>#REF!</v>
      </c>
      <c r="H36" s="45" t="e">
        <f t="shared" ca="1" si="3"/>
        <v>#REF!</v>
      </c>
    </row>
    <row r="37" spans="1:8">
      <c r="A37">
        <v>1065</v>
      </c>
      <c r="B37">
        <v>0.78976500000000005</v>
      </c>
      <c r="D37">
        <f t="shared" ca="1" si="0"/>
        <v>400</v>
      </c>
      <c r="E37" s="45">
        <f t="shared" ca="1" si="1"/>
        <v>0.19812446</v>
      </c>
      <c r="G37" t="e">
        <f t="shared" ca="1" si="2"/>
        <v>#REF!</v>
      </c>
      <c r="H37" s="45" t="e">
        <f t="shared" ca="1" si="3"/>
        <v>#REF!</v>
      </c>
    </row>
    <row r="38" spans="1:8">
      <c r="A38">
        <v>1064</v>
      </c>
      <c r="B38">
        <v>0.776702</v>
      </c>
      <c r="D38">
        <f t="shared" ca="1" si="0"/>
        <v>0</v>
      </c>
      <c r="E38" s="45">
        <f t="shared" ca="1" si="1"/>
        <v>0</v>
      </c>
      <c r="G38" t="e">
        <f t="shared" ca="1" si="2"/>
        <v>#REF!</v>
      </c>
      <c r="H38" s="45" t="e">
        <f t="shared" ca="1" si="3"/>
        <v>#REF!</v>
      </c>
    </row>
    <row r="39" spans="1:8">
      <c r="A39">
        <v>1063</v>
      </c>
      <c r="B39">
        <v>0.78064199999999995</v>
      </c>
      <c r="D39">
        <f t="shared" ca="1" si="0"/>
        <v>0</v>
      </c>
      <c r="E39" s="45">
        <f t="shared" ca="1" si="1"/>
        <v>0</v>
      </c>
      <c r="G39" t="e">
        <f t="shared" ca="1" si="2"/>
        <v>#REF!</v>
      </c>
      <c r="H39" s="45" t="e">
        <f t="shared" ca="1" si="3"/>
        <v>#REF!</v>
      </c>
    </row>
    <row r="40" spans="1:8">
      <c r="A40">
        <v>1062</v>
      </c>
      <c r="B40">
        <v>0.76752900000000002</v>
      </c>
      <c r="D40">
        <f t="shared" ca="1" si="0"/>
        <v>0</v>
      </c>
      <c r="E40" s="45">
        <f t="shared" ca="1" si="1"/>
        <v>0</v>
      </c>
      <c r="G40" t="e">
        <f t="shared" ca="1" si="2"/>
        <v>#REF!</v>
      </c>
      <c r="H40" s="45" t="e">
        <f t="shared" ca="1" si="3"/>
        <v>#REF!</v>
      </c>
    </row>
    <row r="41" spans="1:8">
      <c r="A41">
        <v>1061</v>
      </c>
      <c r="B41">
        <v>0.75992400000000004</v>
      </c>
      <c r="D41">
        <f t="shared" ca="1" si="0"/>
        <v>0</v>
      </c>
      <c r="E41" s="45">
        <f t="shared" ca="1" si="1"/>
        <v>0</v>
      </c>
      <c r="G41" t="e">
        <f t="shared" ca="1" si="2"/>
        <v>#REF!</v>
      </c>
      <c r="H41" s="45" t="e">
        <f t="shared" ca="1" si="3"/>
        <v>#REF!</v>
      </c>
    </row>
    <row r="42" spans="1:8">
      <c r="A42">
        <v>1060</v>
      </c>
      <c r="B42">
        <v>0.75666100000000003</v>
      </c>
      <c r="D42" t="s">
        <v>5</v>
      </c>
    </row>
    <row r="43" spans="1:8">
      <c r="A43">
        <v>1059</v>
      </c>
      <c r="B43">
        <v>0.75047900000000001</v>
      </c>
      <c r="D43" t="s">
        <v>5</v>
      </c>
    </row>
    <row r="44" spans="1:8">
      <c r="A44">
        <v>1058</v>
      </c>
      <c r="B44">
        <v>0.73541400000000001</v>
      </c>
      <c r="D44" t="s">
        <v>5</v>
      </c>
    </row>
    <row r="45" spans="1:8">
      <c r="A45">
        <v>1057</v>
      </c>
      <c r="B45">
        <v>0.73282000000000003</v>
      </c>
      <c r="D45" t="s">
        <v>5</v>
      </c>
    </row>
    <row r="46" spans="1:8">
      <c r="A46">
        <v>1056</v>
      </c>
      <c r="B46">
        <v>0.726912</v>
      </c>
      <c r="D46" t="s">
        <v>5</v>
      </c>
    </row>
    <row r="47" spans="1:8">
      <c r="A47">
        <v>1055</v>
      </c>
      <c r="B47">
        <v>0.72333199999999997</v>
      </c>
      <c r="D47" t="s">
        <v>5</v>
      </c>
    </row>
    <row r="48" spans="1:8">
      <c r="A48">
        <v>1054</v>
      </c>
      <c r="B48">
        <v>0.70573900000000001</v>
      </c>
      <c r="D48" t="s">
        <v>5</v>
      </c>
    </row>
    <row r="49" spans="1:4">
      <c r="A49">
        <v>1053</v>
      </c>
      <c r="B49">
        <v>0.70418599999999998</v>
      </c>
      <c r="D49" t="s">
        <v>5</v>
      </c>
    </row>
    <row r="50" spans="1:4">
      <c r="A50">
        <v>1052</v>
      </c>
      <c r="B50">
        <v>0.70279599999999998</v>
      </c>
      <c r="D50" t="s">
        <v>5</v>
      </c>
    </row>
    <row r="51" spans="1:4">
      <c r="A51">
        <v>1051</v>
      </c>
      <c r="B51">
        <v>0.69679500000000005</v>
      </c>
      <c r="D51" t="s">
        <v>5</v>
      </c>
    </row>
    <row r="52" spans="1:4">
      <c r="A52">
        <v>1050</v>
      </c>
      <c r="B52">
        <v>0.68140800000000001</v>
      </c>
      <c r="D52" t="s">
        <v>5</v>
      </c>
    </row>
    <row r="53" spans="1:4">
      <c r="A53">
        <v>1049</v>
      </c>
      <c r="B53">
        <v>0.67724899999999999</v>
      </c>
      <c r="D53" t="s">
        <v>5</v>
      </c>
    </row>
    <row r="54" spans="1:4">
      <c r="A54">
        <v>1048</v>
      </c>
      <c r="B54">
        <v>0.67028399999999999</v>
      </c>
      <c r="D54" t="s">
        <v>5</v>
      </c>
    </row>
    <row r="55" spans="1:4">
      <c r="A55">
        <v>1047</v>
      </c>
      <c r="B55">
        <v>0.66450399999999998</v>
      </c>
      <c r="D55" t="s">
        <v>5</v>
      </c>
    </row>
    <row r="56" spans="1:4">
      <c r="A56">
        <v>1046</v>
      </c>
      <c r="B56">
        <v>0.66134099999999996</v>
      </c>
      <c r="D56" t="s">
        <v>5</v>
      </c>
    </row>
    <row r="57" spans="1:4">
      <c r="A57">
        <v>1045</v>
      </c>
      <c r="B57">
        <v>0.65790300000000002</v>
      </c>
      <c r="D57" t="s">
        <v>5</v>
      </c>
    </row>
    <row r="58" spans="1:4">
      <c r="A58">
        <v>1044</v>
      </c>
      <c r="B58">
        <v>0.64353199999999999</v>
      </c>
      <c r="D58" t="s">
        <v>5</v>
      </c>
    </row>
    <row r="59" spans="1:4">
      <c r="A59">
        <v>1043</v>
      </c>
      <c r="B59">
        <v>0.64280000000000004</v>
      </c>
      <c r="D59" t="s">
        <v>5</v>
      </c>
    </row>
    <row r="60" spans="1:4">
      <c r="A60">
        <v>1042</v>
      </c>
      <c r="B60">
        <v>0.62953599999999998</v>
      </c>
      <c r="D60" t="s">
        <v>5</v>
      </c>
    </row>
    <row r="61" spans="1:4">
      <c r="A61">
        <v>1041</v>
      </c>
      <c r="B61">
        <v>0.63020399999999999</v>
      </c>
      <c r="D61" t="s">
        <v>5</v>
      </c>
    </row>
    <row r="62" spans="1:4">
      <c r="A62">
        <v>1040</v>
      </c>
      <c r="B62">
        <v>0.62273400000000001</v>
      </c>
      <c r="D62" t="s">
        <v>5</v>
      </c>
    </row>
    <row r="63" spans="1:4">
      <c r="A63">
        <v>1039</v>
      </c>
      <c r="B63">
        <v>0.611093</v>
      </c>
      <c r="D63" t="s">
        <v>5</v>
      </c>
    </row>
    <row r="64" spans="1:4">
      <c r="A64">
        <v>1038</v>
      </c>
      <c r="B64">
        <v>0.60374899999999998</v>
      </c>
      <c r="D64" t="s">
        <v>5</v>
      </c>
    </row>
    <row r="65" spans="1:4">
      <c r="A65">
        <v>1037</v>
      </c>
      <c r="B65">
        <v>0.60255800000000004</v>
      </c>
      <c r="D65" t="s">
        <v>5</v>
      </c>
    </row>
    <row r="66" spans="1:4">
      <c r="A66">
        <v>1036</v>
      </c>
      <c r="B66">
        <v>0.59309699999999999</v>
      </c>
      <c r="D66" t="s">
        <v>5</v>
      </c>
    </row>
    <row r="67" spans="1:4">
      <c r="A67">
        <v>1035</v>
      </c>
      <c r="B67">
        <v>0.58818899999999996</v>
      </c>
      <c r="D67" t="s">
        <v>5</v>
      </c>
    </row>
    <row r="68" spans="1:4">
      <c r="A68">
        <v>1034</v>
      </c>
      <c r="B68">
        <v>0.57994699999999999</v>
      </c>
      <c r="D68" t="s">
        <v>5</v>
      </c>
    </row>
    <row r="69" spans="1:4">
      <c r="A69">
        <v>1033</v>
      </c>
      <c r="B69">
        <v>0.57490699999999995</v>
      </c>
      <c r="D69" t="s">
        <v>5</v>
      </c>
    </row>
    <row r="70" spans="1:4">
      <c r="A70">
        <v>1032</v>
      </c>
      <c r="B70">
        <v>0.57060299999999997</v>
      </c>
      <c r="D70" t="s">
        <v>5</v>
      </c>
    </row>
    <row r="71" spans="1:4">
      <c r="A71">
        <v>1031</v>
      </c>
      <c r="B71">
        <v>0.56408400000000003</v>
      </c>
      <c r="D71" t="s">
        <v>5</v>
      </c>
    </row>
    <row r="72" spans="1:4">
      <c r="A72">
        <v>1030</v>
      </c>
      <c r="B72">
        <v>0.55590300000000004</v>
      </c>
      <c r="D72" t="s">
        <v>5</v>
      </c>
    </row>
    <row r="73" spans="1:4">
      <c r="A73">
        <v>1029</v>
      </c>
      <c r="B73">
        <v>0.56001400000000001</v>
      </c>
      <c r="D73" t="s">
        <v>5</v>
      </c>
    </row>
    <row r="74" spans="1:4">
      <c r="A74">
        <v>1028</v>
      </c>
      <c r="B74">
        <v>0.55278700000000003</v>
      </c>
      <c r="D74" t="s">
        <v>5</v>
      </c>
    </row>
    <row r="75" spans="1:4">
      <c r="A75">
        <v>1027</v>
      </c>
      <c r="B75">
        <v>0.54238600000000003</v>
      </c>
      <c r="D75" t="s">
        <v>5</v>
      </c>
    </row>
    <row r="76" spans="1:4">
      <c r="A76">
        <v>1026</v>
      </c>
      <c r="B76">
        <v>0.53871100000000005</v>
      </c>
      <c r="D76" t="s">
        <v>5</v>
      </c>
    </row>
    <row r="77" spans="1:4">
      <c r="A77">
        <v>1025</v>
      </c>
      <c r="B77">
        <v>0.53376699999999999</v>
      </c>
      <c r="D77" t="s">
        <v>5</v>
      </c>
    </row>
    <row r="78" spans="1:4">
      <c r="A78">
        <v>1024</v>
      </c>
      <c r="B78">
        <v>0.52744800000000003</v>
      </c>
      <c r="D78" t="s">
        <v>5</v>
      </c>
    </row>
    <row r="79" spans="1:4">
      <c r="A79">
        <v>1023</v>
      </c>
      <c r="B79">
        <v>0.52499600000000002</v>
      </c>
      <c r="D79" t="s">
        <v>5</v>
      </c>
    </row>
    <row r="80" spans="1:4">
      <c r="A80">
        <v>1022</v>
      </c>
      <c r="B80">
        <v>0.51380999999999999</v>
      </c>
      <c r="D80" t="s">
        <v>5</v>
      </c>
    </row>
    <row r="81" spans="1:4">
      <c r="A81">
        <v>1021</v>
      </c>
      <c r="B81">
        <v>0.51423799999999997</v>
      </c>
      <c r="D81" t="s">
        <v>5</v>
      </c>
    </row>
    <row r="82" spans="1:4">
      <c r="A82">
        <v>1020</v>
      </c>
      <c r="B82">
        <v>0.51354999999999995</v>
      </c>
      <c r="D82" t="s">
        <v>5</v>
      </c>
    </row>
    <row r="83" spans="1:4">
      <c r="A83">
        <v>1019</v>
      </c>
      <c r="B83">
        <v>0.503224</v>
      </c>
      <c r="D83" t="s">
        <v>5</v>
      </c>
    </row>
    <row r="84" spans="1:4">
      <c r="A84">
        <v>1018</v>
      </c>
      <c r="B84">
        <v>0.49135800000000002</v>
      </c>
      <c r="D84" t="s">
        <v>5</v>
      </c>
    </row>
    <row r="85" spans="1:4">
      <c r="A85">
        <v>1017</v>
      </c>
      <c r="B85">
        <v>0.486178</v>
      </c>
    </row>
    <row r="86" spans="1:4">
      <c r="A86">
        <v>1016</v>
      </c>
      <c r="B86">
        <v>0.48683999999999999</v>
      </c>
    </row>
    <row r="87" spans="1:4">
      <c r="A87">
        <v>1015</v>
      </c>
      <c r="B87">
        <v>0.48047299999999998</v>
      </c>
    </row>
    <row r="88" spans="1:4">
      <c r="A88">
        <v>1014</v>
      </c>
      <c r="B88">
        <v>0.46688499999999999</v>
      </c>
    </row>
    <row r="89" spans="1:4">
      <c r="A89">
        <v>1013</v>
      </c>
      <c r="B89">
        <v>0.47581600000000002</v>
      </c>
    </row>
    <row r="90" spans="1:4">
      <c r="A90">
        <v>1012</v>
      </c>
      <c r="B90">
        <v>0.46447300000000002</v>
      </c>
    </row>
    <row r="91" spans="1:4">
      <c r="A91">
        <v>1011</v>
      </c>
      <c r="B91">
        <v>0.45765800000000001</v>
      </c>
    </row>
    <row r="92" spans="1:4">
      <c r="A92">
        <v>1010</v>
      </c>
      <c r="B92">
        <v>0.44867099999999999</v>
      </c>
    </row>
    <row r="93" spans="1:4">
      <c r="A93">
        <v>1009</v>
      </c>
      <c r="B93">
        <v>0.45068900000000001</v>
      </c>
    </row>
    <row r="94" spans="1:4">
      <c r="A94">
        <v>1008</v>
      </c>
      <c r="B94">
        <v>0.45075199999999999</v>
      </c>
    </row>
    <row r="95" spans="1:4">
      <c r="A95">
        <v>1007</v>
      </c>
      <c r="B95">
        <v>0.43737999999999999</v>
      </c>
    </row>
    <row r="96" spans="1:4">
      <c r="A96">
        <v>1006</v>
      </c>
      <c r="B96">
        <v>0.42962400000000001</v>
      </c>
    </row>
    <row r="97" spans="1:2">
      <c r="A97">
        <v>1005</v>
      </c>
      <c r="B97">
        <v>0.43159799999999998</v>
      </c>
    </row>
    <row r="98" spans="1:2">
      <c r="A98">
        <v>1004</v>
      </c>
      <c r="B98">
        <v>0.43620799999999998</v>
      </c>
    </row>
    <row r="99" spans="1:2">
      <c r="A99">
        <v>1003</v>
      </c>
      <c r="B99">
        <v>0.41984300000000002</v>
      </c>
    </row>
    <row r="100" spans="1:2">
      <c r="A100">
        <v>1002</v>
      </c>
      <c r="B100">
        <v>0.411221</v>
      </c>
    </row>
    <row r="101" spans="1:2">
      <c r="A101">
        <v>1001</v>
      </c>
      <c r="B101">
        <v>0.41656500000000002</v>
      </c>
    </row>
    <row r="102" spans="1:2">
      <c r="A102">
        <v>1000</v>
      </c>
      <c r="B102">
        <v>0.40736099999999997</v>
      </c>
    </row>
    <row r="103" spans="1:2">
      <c r="A103">
        <v>999</v>
      </c>
      <c r="B103">
        <v>0.406945</v>
      </c>
    </row>
    <row r="104" spans="1:2">
      <c r="A104">
        <v>998</v>
      </c>
      <c r="B104">
        <v>0.391737</v>
      </c>
    </row>
    <row r="105" spans="1:2">
      <c r="A105">
        <v>997</v>
      </c>
      <c r="B105">
        <v>0.39972200000000002</v>
      </c>
    </row>
    <row r="106" spans="1:2">
      <c r="A106">
        <v>996</v>
      </c>
      <c r="B106">
        <v>0.39657700000000001</v>
      </c>
    </row>
    <row r="107" spans="1:2">
      <c r="A107">
        <v>995</v>
      </c>
      <c r="B107">
        <v>0.39177499999999998</v>
      </c>
    </row>
    <row r="108" spans="1:2">
      <c r="A108">
        <v>994</v>
      </c>
      <c r="B108">
        <v>0.37716100000000002</v>
      </c>
    </row>
    <row r="109" spans="1:2">
      <c r="A109">
        <v>993</v>
      </c>
      <c r="B109">
        <v>0.37918499999999999</v>
      </c>
    </row>
    <row r="110" spans="1:2">
      <c r="A110">
        <v>992</v>
      </c>
      <c r="B110">
        <v>0.375504</v>
      </c>
    </row>
    <row r="111" spans="1:2">
      <c r="A111">
        <v>991</v>
      </c>
      <c r="B111">
        <v>0.37413099999999999</v>
      </c>
    </row>
    <row r="112" spans="1:2">
      <c r="A112">
        <v>990</v>
      </c>
      <c r="B112">
        <v>0.36896000000000001</v>
      </c>
    </row>
    <row r="113" spans="1:2">
      <c r="A113">
        <v>989</v>
      </c>
      <c r="B113">
        <v>0.37393700000000002</v>
      </c>
    </row>
    <row r="114" spans="1:2">
      <c r="A114">
        <v>988</v>
      </c>
      <c r="B114">
        <v>0.36873499999999998</v>
      </c>
    </row>
    <row r="115" spans="1:2">
      <c r="A115">
        <v>987</v>
      </c>
      <c r="B115">
        <v>0.34903200000000001</v>
      </c>
    </row>
    <row r="116" spans="1:2">
      <c r="A116">
        <v>986</v>
      </c>
      <c r="B116">
        <v>0.34354200000000001</v>
      </c>
    </row>
    <row r="117" spans="1:2">
      <c r="A117">
        <v>985</v>
      </c>
      <c r="B117">
        <v>0.35642800000000002</v>
      </c>
    </row>
    <row r="118" spans="1:2">
      <c r="A118">
        <v>984</v>
      </c>
      <c r="B118">
        <v>0.33912599999999998</v>
      </c>
    </row>
    <row r="119" spans="1:2">
      <c r="A119">
        <v>983</v>
      </c>
      <c r="B119">
        <v>0.34160800000000002</v>
      </c>
    </row>
    <row r="120" spans="1:2">
      <c r="A120">
        <v>982</v>
      </c>
      <c r="B120">
        <v>0.33703</v>
      </c>
    </row>
    <row r="121" spans="1:2">
      <c r="A121">
        <v>981</v>
      </c>
      <c r="B121">
        <v>0.32635900000000001</v>
      </c>
    </row>
    <row r="122" spans="1:2">
      <c r="A122">
        <v>980</v>
      </c>
      <c r="B122">
        <v>0.32957999999999998</v>
      </c>
    </row>
    <row r="123" spans="1:2">
      <c r="A123">
        <v>979</v>
      </c>
      <c r="B123">
        <v>0.32942300000000002</v>
      </c>
    </row>
    <row r="124" spans="1:2">
      <c r="A124">
        <v>978</v>
      </c>
      <c r="B124">
        <v>0.316139</v>
      </c>
    </row>
    <row r="125" spans="1:2">
      <c r="A125">
        <v>977</v>
      </c>
      <c r="B125">
        <v>0.31404500000000002</v>
      </c>
    </row>
    <row r="126" spans="1:2">
      <c r="A126">
        <v>976</v>
      </c>
      <c r="B126">
        <v>0.31942100000000001</v>
      </c>
    </row>
    <row r="127" spans="1:2">
      <c r="A127">
        <v>975</v>
      </c>
      <c r="B127">
        <v>0.31028499999999998</v>
      </c>
    </row>
    <row r="128" spans="1:2">
      <c r="A128">
        <v>974</v>
      </c>
      <c r="B128">
        <v>0.317633</v>
      </c>
    </row>
    <row r="129" spans="1:2">
      <c r="A129">
        <v>973</v>
      </c>
      <c r="B129">
        <v>0.29871399999999998</v>
      </c>
    </row>
    <row r="130" spans="1:2">
      <c r="A130">
        <v>972</v>
      </c>
      <c r="B130">
        <v>0.31415500000000002</v>
      </c>
    </row>
    <row r="131" spans="1:2">
      <c r="A131">
        <v>971</v>
      </c>
      <c r="B131">
        <v>0.30420700000000001</v>
      </c>
    </row>
    <row r="132" spans="1:2">
      <c r="A132">
        <v>970</v>
      </c>
      <c r="B132">
        <v>0.281248</v>
      </c>
    </row>
    <row r="133" spans="1:2">
      <c r="A133">
        <v>969</v>
      </c>
      <c r="B133">
        <v>0.29049399999999997</v>
      </c>
    </row>
    <row r="134" spans="1:2">
      <c r="A134">
        <v>968</v>
      </c>
      <c r="B134">
        <v>0.30624299999999999</v>
      </c>
    </row>
    <row r="135" spans="1:2">
      <c r="A135">
        <v>967</v>
      </c>
      <c r="B135">
        <v>0.29617500000000002</v>
      </c>
    </row>
    <row r="136" spans="1:2">
      <c r="A136">
        <v>966</v>
      </c>
      <c r="B136">
        <v>0.27844200000000002</v>
      </c>
    </row>
    <row r="137" spans="1:2">
      <c r="A137">
        <v>965</v>
      </c>
      <c r="B137">
        <v>0.289632</v>
      </c>
    </row>
    <row r="138" spans="1:2">
      <c r="A138">
        <v>964</v>
      </c>
      <c r="B138">
        <v>0.28807700000000003</v>
      </c>
    </row>
    <row r="139" spans="1:2">
      <c r="A139">
        <v>963</v>
      </c>
      <c r="B139">
        <v>0.294207</v>
      </c>
    </row>
    <row r="140" spans="1:2">
      <c r="A140">
        <v>962</v>
      </c>
      <c r="B140">
        <v>0.27438200000000001</v>
      </c>
    </row>
    <row r="141" spans="1:2">
      <c r="A141">
        <v>961</v>
      </c>
      <c r="B141">
        <v>0.27958</v>
      </c>
    </row>
    <row r="142" spans="1:2">
      <c r="A142">
        <v>960</v>
      </c>
      <c r="B142">
        <v>0.270094</v>
      </c>
    </row>
    <row r="143" spans="1:2">
      <c r="A143">
        <v>959</v>
      </c>
      <c r="B143">
        <v>0.26682800000000001</v>
      </c>
    </row>
    <row r="144" spans="1:2">
      <c r="A144">
        <v>958</v>
      </c>
      <c r="B144">
        <v>0.27621299999999999</v>
      </c>
    </row>
    <row r="145" spans="1:2">
      <c r="A145">
        <v>957</v>
      </c>
      <c r="B145">
        <v>0.26812900000000001</v>
      </c>
    </row>
    <row r="146" spans="1:2">
      <c r="A146">
        <v>956</v>
      </c>
      <c r="B146">
        <v>0.26616899999999999</v>
      </c>
    </row>
    <row r="147" spans="1:2">
      <c r="A147">
        <v>955</v>
      </c>
      <c r="B147">
        <v>0.26045299999999999</v>
      </c>
    </row>
    <row r="148" spans="1:2">
      <c r="A148">
        <v>954</v>
      </c>
      <c r="B148">
        <v>0.264538</v>
      </c>
    </row>
    <row r="149" spans="1:2">
      <c r="A149">
        <v>953</v>
      </c>
      <c r="B149">
        <v>0.26820699999999997</v>
      </c>
    </row>
    <row r="150" spans="1:2">
      <c r="A150">
        <v>952</v>
      </c>
      <c r="B150">
        <v>0.26430300000000001</v>
      </c>
    </row>
    <row r="151" spans="1:2">
      <c r="A151">
        <v>951</v>
      </c>
      <c r="B151">
        <v>0.25253900000000001</v>
      </c>
    </row>
    <row r="152" spans="1:2">
      <c r="A152">
        <v>950</v>
      </c>
      <c r="B152">
        <v>0.25035200000000002</v>
      </c>
    </row>
    <row r="153" spans="1:2">
      <c r="A153">
        <v>949</v>
      </c>
      <c r="B153">
        <v>0.253633</v>
      </c>
    </row>
    <row r="154" spans="1:2">
      <c r="A154">
        <v>948</v>
      </c>
      <c r="B154">
        <v>0.26694200000000001</v>
      </c>
    </row>
    <row r="155" spans="1:2">
      <c r="A155">
        <v>947</v>
      </c>
      <c r="B155">
        <v>0.25752000000000003</v>
      </c>
    </row>
    <row r="156" spans="1:2">
      <c r="A156">
        <v>946</v>
      </c>
      <c r="B156">
        <v>0.24771099999999999</v>
      </c>
    </row>
    <row r="157" spans="1:2">
      <c r="A157">
        <v>945</v>
      </c>
      <c r="B157">
        <v>0.25556200000000001</v>
      </c>
    </row>
    <row r="158" spans="1:2">
      <c r="A158">
        <v>944</v>
      </c>
      <c r="B158">
        <v>0.24940799999999999</v>
      </c>
    </row>
    <row r="159" spans="1:2">
      <c r="A159">
        <v>943</v>
      </c>
      <c r="B159">
        <v>0.22588</v>
      </c>
    </row>
    <row r="160" spans="1:2">
      <c r="A160">
        <v>942</v>
      </c>
      <c r="B160">
        <v>0.23402800000000001</v>
      </c>
    </row>
    <row r="161" spans="1:2">
      <c r="A161">
        <v>941</v>
      </c>
      <c r="B161">
        <v>0.239151</v>
      </c>
    </row>
    <row r="162" spans="1:2">
      <c r="A162">
        <v>940</v>
      </c>
      <c r="B162">
        <v>0.25007699999999999</v>
      </c>
    </row>
    <row r="163" spans="1:2">
      <c r="A163">
        <v>939</v>
      </c>
      <c r="B163">
        <v>0.24909600000000001</v>
      </c>
    </row>
    <row r="164" spans="1:2">
      <c r="A164">
        <v>938</v>
      </c>
      <c r="B164">
        <v>0.25438300000000003</v>
      </c>
    </row>
    <row r="165" spans="1:2">
      <c r="A165">
        <v>937</v>
      </c>
      <c r="B165">
        <v>0.238037</v>
      </c>
    </row>
    <row r="166" spans="1:2">
      <c r="A166">
        <v>936</v>
      </c>
      <c r="B166">
        <v>0.249391</v>
      </c>
    </row>
    <row r="167" spans="1:2">
      <c r="A167">
        <v>935</v>
      </c>
      <c r="B167">
        <v>0.24005799999999999</v>
      </c>
    </row>
    <row r="168" spans="1:2">
      <c r="A168">
        <v>934</v>
      </c>
      <c r="B168">
        <v>0.24265800000000001</v>
      </c>
    </row>
    <row r="169" spans="1:2">
      <c r="A169">
        <v>933</v>
      </c>
      <c r="B169">
        <v>0.24756400000000001</v>
      </c>
    </row>
    <row r="170" spans="1:2">
      <c r="A170">
        <v>932</v>
      </c>
      <c r="B170">
        <v>0.24035400000000001</v>
      </c>
    </row>
    <row r="171" spans="1:2">
      <c r="A171">
        <v>931</v>
      </c>
      <c r="B171">
        <v>0.23105200000000001</v>
      </c>
    </row>
    <row r="172" spans="1:2">
      <c r="A172">
        <v>930</v>
      </c>
      <c r="B172">
        <v>0.21182500000000001</v>
      </c>
    </row>
    <row r="173" spans="1:2">
      <c r="A173">
        <v>929</v>
      </c>
      <c r="B173">
        <v>0.23682</v>
      </c>
    </row>
    <row r="174" spans="1:2">
      <c r="A174">
        <v>928</v>
      </c>
      <c r="B174">
        <v>0.26125100000000001</v>
      </c>
    </row>
    <row r="175" spans="1:2">
      <c r="A175">
        <v>927</v>
      </c>
      <c r="B175">
        <v>0.22383700000000001</v>
      </c>
    </row>
    <row r="176" spans="1:2">
      <c r="A176">
        <v>926</v>
      </c>
      <c r="B176">
        <v>0.230991</v>
      </c>
    </row>
    <row r="177" spans="1:2">
      <c r="A177">
        <v>925</v>
      </c>
      <c r="B177">
        <v>0.25437100000000001</v>
      </c>
    </row>
    <row r="178" spans="1:2">
      <c r="A178">
        <v>924</v>
      </c>
      <c r="B178">
        <v>0.25953199999999998</v>
      </c>
    </row>
    <row r="179" spans="1:2">
      <c r="A179">
        <v>923</v>
      </c>
      <c r="B179">
        <v>0.25578699999999999</v>
      </c>
    </row>
    <row r="180" spans="1:2">
      <c r="A180">
        <v>922</v>
      </c>
      <c r="B180">
        <v>0.229242</v>
      </c>
    </row>
    <row r="181" spans="1:2">
      <c r="A181">
        <v>921</v>
      </c>
      <c r="B181">
        <v>0.23232700000000001</v>
      </c>
    </row>
    <row r="182" spans="1:2">
      <c r="A182">
        <v>920</v>
      </c>
      <c r="B182">
        <v>0.23916499999999999</v>
      </c>
    </row>
    <row r="183" spans="1:2">
      <c r="A183">
        <v>919</v>
      </c>
      <c r="B183">
        <v>0.20521200000000001</v>
      </c>
    </row>
    <row r="184" spans="1:2">
      <c r="A184">
        <v>918</v>
      </c>
      <c r="B184">
        <v>0.219246</v>
      </c>
    </row>
    <row r="185" spans="1:2">
      <c r="A185">
        <v>917</v>
      </c>
      <c r="B185">
        <v>0.23014999999999999</v>
      </c>
    </row>
    <row r="186" spans="1:2">
      <c r="A186">
        <v>916</v>
      </c>
      <c r="B186">
        <v>0.25837100000000002</v>
      </c>
    </row>
    <row r="187" spans="1:2">
      <c r="A187">
        <v>915</v>
      </c>
      <c r="B187">
        <v>0.20700099999999999</v>
      </c>
    </row>
    <row r="188" spans="1:2">
      <c r="A188">
        <v>914</v>
      </c>
      <c r="B188">
        <v>0.220334</v>
      </c>
    </row>
    <row r="189" spans="1:2">
      <c r="A189">
        <v>913</v>
      </c>
      <c r="B189">
        <v>0.221967</v>
      </c>
    </row>
    <row r="190" spans="1:2">
      <c r="A190">
        <v>912</v>
      </c>
      <c r="B190">
        <v>0.27958300000000003</v>
      </c>
    </row>
    <row r="191" spans="1:2">
      <c r="A191">
        <v>911</v>
      </c>
      <c r="B191">
        <v>0.24623999999999999</v>
      </c>
    </row>
    <row r="192" spans="1:2">
      <c r="A192">
        <v>910</v>
      </c>
      <c r="B192">
        <v>0.23697599999999999</v>
      </c>
    </row>
    <row r="193" spans="1:2">
      <c r="A193">
        <v>909</v>
      </c>
      <c r="B193">
        <v>0.30509500000000001</v>
      </c>
    </row>
    <row r="194" spans="1:2">
      <c r="A194">
        <v>908</v>
      </c>
      <c r="B194">
        <v>0.27774500000000002</v>
      </c>
    </row>
    <row r="195" spans="1:2">
      <c r="A195">
        <v>907</v>
      </c>
      <c r="B195">
        <v>0.23427400000000001</v>
      </c>
    </row>
    <row r="196" spans="1:2">
      <c r="A196">
        <v>906</v>
      </c>
      <c r="B196">
        <v>0.25791599999999998</v>
      </c>
    </row>
    <row r="197" spans="1:2">
      <c r="A197">
        <v>905</v>
      </c>
      <c r="B197">
        <v>0.27227000000000001</v>
      </c>
    </row>
    <row r="198" spans="1:2">
      <c r="A198">
        <v>904</v>
      </c>
      <c r="B198">
        <v>0.29110599999999998</v>
      </c>
    </row>
    <row r="199" spans="1:2">
      <c r="A199">
        <v>903</v>
      </c>
      <c r="B199">
        <v>0.214528</v>
      </c>
    </row>
    <row r="200" spans="1:2">
      <c r="A200">
        <v>902</v>
      </c>
      <c r="B200">
        <v>0.263604</v>
      </c>
    </row>
    <row r="201" spans="1:2">
      <c r="A201">
        <v>901</v>
      </c>
      <c r="B201">
        <v>0.25136900000000001</v>
      </c>
    </row>
    <row r="202" spans="1:2">
      <c r="A202">
        <v>900</v>
      </c>
      <c r="B202">
        <v>0.26466099999999998</v>
      </c>
    </row>
    <row r="203" spans="1:2">
      <c r="A203">
        <v>899</v>
      </c>
      <c r="B203">
        <v>0.27761999999999998</v>
      </c>
    </row>
    <row r="204" spans="1:2">
      <c r="A204">
        <v>898</v>
      </c>
      <c r="B204">
        <v>0.235848</v>
      </c>
    </row>
    <row r="205" spans="1:2">
      <c r="A205">
        <v>897</v>
      </c>
      <c r="B205">
        <v>0.27863900000000003</v>
      </c>
    </row>
    <row r="206" spans="1:2">
      <c r="A206">
        <v>896</v>
      </c>
      <c r="B206">
        <v>0.257048</v>
      </c>
    </row>
    <row r="207" spans="1:2">
      <c r="A207">
        <v>895</v>
      </c>
      <c r="B207">
        <v>0.24888199999999999</v>
      </c>
    </row>
    <row r="208" spans="1:2">
      <c r="A208">
        <v>894</v>
      </c>
      <c r="B208">
        <v>0.26183800000000002</v>
      </c>
    </row>
    <row r="209" spans="1:2">
      <c r="A209">
        <v>893</v>
      </c>
      <c r="B209">
        <v>0.24199200000000001</v>
      </c>
    </row>
    <row r="210" spans="1:2">
      <c r="A210">
        <v>892</v>
      </c>
      <c r="B210">
        <v>0.23725299999999999</v>
      </c>
    </row>
    <row r="211" spans="1:2">
      <c r="A211">
        <v>891</v>
      </c>
      <c r="B211">
        <v>0.21407599999999999</v>
      </c>
    </row>
    <row r="212" spans="1:2">
      <c r="A212">
        <v>890</v>
      </c>
      <c r="B212">
        <v>0.23971899999999999</v>
      </c>
    </row>
    <row r="213" spans="1:2">
      <c r="A213">
        <v>889</v>
      </c>
      <c r="B213">
        <v>0.263932</v>
      </c>
    </row>
    <row r="214" spans="1:2">
      <c r="A214">
        <v>888</v>
      </c>
      <c r="B214">
        <v>0.26105800000000001</v>
      </c>
    </row>
    <row r="215" spans="1:2">
      <c r="A215">
        <v>887</v>
      </c>
      <c r="B215">
        <v>0.26706299999999999</v>
      </c>
    </row>
    <row r="216" spans="1:2">
      <c r="A216">
        <v>886</v>
      </c>
      <c r="B216">
        <v>0.26871</v>
      </c>
    </row>
    <row r="217" spans="1:2">
      <c r="A217">
        <v>885</v>
      </c>
      <c r="B217">
        <v>0.26796900000000001</v>
      </c>
    </row>
    <row r="218" spans="1:2">
      <c r="A218">
        <v>884</v>
      </c>
      <c r="B218">
        <v>0.27448800000000001</v>
      </c>
    </row>
    <row r="219" spans="1:2">
      <c r="A219">
        <v>883</v>
      </c>
      <c r="B219">
        <v>0.27767399999999998</v>
      </c>
    </row>
    <row r="220" spans="1:2">
      <c r="A220">
        <v>882</v>
      </c>
      <c r="B220">
        <v>0.27009300000000003</v>
      </c>
    </row>
    <row r="221" spans="1:2">
      <c r="A221">
        <v>881</v>
      </c>
      <c r="B221">
        <v>0.28662399999999999</v>
      </c>
    </row>
    <row r="222" spans="1:2">
      <c r="A222">
        <v>880</v>
      </c>
      <c r="B222">
        <v>0.27893000000000001</v>
      </c>
    </row>
    <row r="223" spans="1:2">
      <c r="A223">
        <v>879</v>
      </c>
      <c r="B223">
        <v>0.28348299999999998</v>
      </c>
    </row>
    <row r="224" spans="1:2">
      <c r="A224">
        <v>878</v>
      </c>
      <c r="B224">
        <v>0.28073700000000001</v>
      </c>
    </row>
    <row r="225" spans="1:2">
      <c r="A225">
        <v>877</v>
      </c>
      <c r="B225">
        <v>0.28934100000000001</v>
      </c>
    </row>
    <row r="226" spans="1:2">
      <c r="A226">
        <v>876</v>
      </c>
      <c r="B226">
        <v>0.29755900000000002</v>
      </c>
    </row>
    <row r="227" spans="1:2">
      <c r="A227">
        <v>875</v>
      </c>
      <c r="B227">
        <v>0.29391200000000001</v>
      </c>
    </row>
    <row r="228" spans="1:2">
      <c r="A228">
        <v>874</v>
      </c>
      <c r="B228">
        <v>0.30098200000000003</v>
      </c>
    </row>
    <row r="229" spans="1:2">
      <c r="A229">
        <v>873</v>
      </c>
      <c r="B229">
        <v>0.297572</v>
      </c>
    </row>
    <row r="230" spans="1:2">
      <c r="A230">
        <v>872</v>
      </c>
      <c r="B230">
        <v>0.30162800000000001</v>
      </c>
    </row>
    <row r="231" spans="1:2">
      <c r="A231">
        <v>871</v>
      </c>
      <c r="B231">
        <v>0.30233399999999999</v>
      </c>
    </row>
    <row r="232" spans="1:2">
      <c r="A232">
        <v>870</v>
      </c>
      <c r="B232">
        <v>0.31320300000000001</v>
      </c>
    </row>
    <row r="233" spans="1:2">
      <c r="A233">
        <v>869</v>
      </c>
      <c r="B233">
        <v>0.30940800000000002</v>
      </c>
    </row>
    <row r="234" spans="1:2">
      <c r="A234">
        <v>868</v>
      </c>
      <c r="B234">
        <v>0.30990600000000001</v>
      </c>
    </row>
    <row r="235" spans="1:2">
      <c r="A235">
        <v>867</v>
      </c>
      <c r="B235">
        <v>0.32175999999999999</v>
      </c>
    </row>
    <row r="236" spans="1:2">
      <c r="A236">
        <v>866</v>
      </c>
      <c r="B236">
        <v>0.318019</v>
      </c>
    </row>
    <row r="237" spans="1:2">
      <c r="A237">
        <v>865</v>
      </c>
      <c r="B237">
        <v>0.328347</v>
      </c>
    </row>
    <row r="238" spans="1:2">
      <c r="A238">
        <v>864</v>
      </c>
      <c r="B238">
        <v>0.32344899999999999</v>
      </c>
    </row>
    <row r="239" spans="1:2">
      <c r="A239">
        <v>863</v>
      </c>
      <c r="B239">
        <v>0.33493200000000001</v>
      </c>
    </row>
    <row r="240" spans="1:2">
      <c r="A240">
        <v>862</v>
      </c>
      <c r="B240">
        <v>0.34071299999999999</v>
      </c>
    </row>
    <row r="241" spans="1:2">
      <c r="A241">
        <v>861</v>
      </c>
      <c r="B241">
        <v>0.337451</v>
      </c>
    </row>
    <row r="242" spans="1:2">
      <c r="A242">
        <v>860</v>
      </c>
      <c r="B242">
        <v>0.34767700000000001</v>
      </c>
    </row>
    <row r="243" spans="1:2">
      <c r="A243">
        <v>859</v>
      </c>
      <c r="B243">
        <v>0.34903499999999998</v>
      </c>
    </row>
    <row r="244" spans="1:2">
      <c r="A244">
        <v>858</v>
      </c>
      <c r="B244">
        <v>0.34479700000000002</v>
      </c>
    </row>
    <row r="245" spans="1:2">
      <c r="A245">
        <v>857</v>
      </c>
      <c r="B245">
        <v>0.35416199999999998</v>
      </c>
    </row>
    <row r="246" spans="1:2">
      <c r="A246">
        <v>856</v>
      </c>
      <c r="B246">
        <v>0.35107300000000002</v>
      </c>
    </row>
    <row r="247" spans="1:2">
      <c r="A247">
        <v>855</v>
      </c>
      <c r="B247">
        <v>0.362091</v>
      </c>
    </row>
    <row r="248" spans="1:2">
      <c r="A248">
        <v>854</v>
      </c>
      <c r="B248">
        <v>0.360707</v>
      </c>
    </row>
    <row r="249" spans="1:2">
      <c r="A249">
        <v>853</v>
      </c>
      <c r="B249">
        <v>0.360601</v>
      </c>
    </row>
    <row r="250" spans="1:2">
      <c r="A250">
        <v>852</v>
      </c>
      <c r="B250">
        <v>0.37017299999999997</v>
      </c>
    </row>
    <row r="251" spans="1:2">
      <c r="A251">
        <v>851</v>
      </c>
      <c r="B251">
        <v>0.37145499999999998</v>
      </c>
    </row>
    <row r="252" spans="1:2">
      <c r="A252">
        <v>850</v>
      </c>
      <c r="B252">
        <v>0.37395800000000001</v>
      </c>
    </row>
    <row r="253" spans="1:2">
      <c r="A253">
        <v>849</v>
      </c>
      <c r="B253">
        <v>0.37507499999999999</v>
      </c>
    </row>
    <row r="254" spans="1:2">
      <c r="A254">
        <v>848</v>
      </c>
      <c r="B254">
        <v>0.37403199999999998</v>
      </c>
    </row>
    <row r="255" spans="1:2">
      <c r="A255">
        <v>847</v>
      </c>
      <c r="B255">
        <v>0.38416499999999998</v>
      </c>
    </row>
    <row r="256" spans="1:2">
      <c r="A256">
        <v>846</v>
      </c>
      <c r="B256">
        <v>0.38993299999999997</v>
      </c>
    </row>
    <row r="257" spans="1:2">
      <c r="A257">
        <v>845</v>
      </c>
      <c r="B257">
        <v>0.39643699999999998</v>
      </c>
    </row>
    <row r="258" spans="1:2">
      <c r="A258">
        <v>844</v>
      </c>
      <c r="B258">
        <v>0.39748600000000001</v>
      </c>
    </row>
    <row r="259" spans="1:2">
      <c r="A259">
        <v>843</v>
      </c>
      <c r="B259">
        <v>0.40001500000000001</v>
      </c>
    </row>
    <row r="260" spans="1:2">
      <c r="A260">
        <v>842</v>
      </c>
      <c r="B260">
        <v>0.40028200000000003</v>
      </c>
    </row>
    <row r="261" spans="1:2">
      <c r="A261">
        <v>841</v>
      </c>
      <c r="B261">
        <v>0.40638200000000002</v>
      </c>
    </row>
    <row r="262" spans="1:2">
      <c r="A262">
        <v>840</v>
      </c>
      <c r="B262">
        <v>0.40851199999999999</v>
      </c>
    </row>
    <row r="263" spans="1:2">
      <c r="A263">
        <v>839</v>
      </c>
      <c r="B263">
        <v>0.40808100000000003</v>
      </c>
    </row>
    <row r="264" spans="1:2">
      <c r="A264">
        <v>838</v>
      </c>
      <c r="B264">
        <v>0.41927700000000001</v>
      </c>
    </row>
    <row r="265" spans="1:2">
      <c r="A265">
        <v>837</v>
      </c>
      <c r="B265">
        <v>0.42394999999999999</v>
      </c>
    </row>
    <row r="266" spans="1:2">
      <c r="A266">
        <v>836</v>
      </c>
      <c r="B266">
        <v>0.44279299999999999</v>
      </c>
    </row>
    <row r="267" spans="1:2">
      <c r="A267">
        <v>835</v>
      </c>
      <c r="B267">
        <v>0.43349199999999999</v>
      </c>
    </row>
    <row r="268" spans="1:2">
      <c r="A268">
        <v>834</v>
      </c>
      <c r="B268">
        <v>0.43599900000000003</v>
      </c>
    </row>
    <row r="269" spans="1:2">
      <c r="A269">
        <v>833</v>
      </c>
      <c r="B269">
        <v>0.44146999999999997</v>
      </c>
    </row>
    <row r="270" spans="1:2">
      <c r="A270">
        <v>832</v>
      </c>
      <c r="B270">
        <v>0.44342199999999998</v>
      </c>
    </row>
    <row r="271" spans="1:2">
      <c r="A271">
        <v>831</v>
      </c>
      <c r="B271">
        <v>0.452268</v>
      </c>
    </row>
    <row r="272" spans="1:2">
      <c r="A272">
        <v>830</v>
      </c>
      <c r="B272">
        <v>0.45432899999999998</v>
      </c>
    </row>
    <row r="273" spans="1:2">
      <c r="A273">
        <v>829</v>
      </c>
      <c r="B273">
        <v>0.46803299999999998</v>
      </c>
    </row>
    <row r="274" spans="1:2">
      <c r="A274">
        <v>828</v>
      </c>
      <c r="B274">
        <v>0.45729900000000001</v>
      </c>
    </row>
    <row r="275" spans="1:2">
      <c r="A275">
        <v>827</v>
      </c>
      <c r="B275">
        <v>0.461976</v>
      </c>
    </row>
    <row r="276" spans="1:2">
      <c r="A276">
        <v>826</v>
      </c>
      <c r="B276">
        <v>0.47748299999999999</v>
      </c>
    </row>
    <row r="277" spans="1:2">
      <c r="A277">
        <v>825</v>
      </c>
      <c r="B277">
        <v>0.47285700000000003</v>
      </c>
    </row>
    <row r="278" spans="1:2">
      <c r="A278">
        <v>824</v>
      </c>
      <c r="B278">
        <v>0.47851900000000003</v>
      </c>
    </row>
    <row r="279" spans="1:2">
      <c r="A279">
        <v>823</v>
      </c>
      <c r="B279">
        <v>0.48380099999999998</v>
      </c>
    </row>
    <row r="280" spans="1:2">
      <c r="A280">
        <v>822</v>
      </c>
      <c r="B280">
        <v>0.49329600000000001</v>
      </c>
    </row>
    <row r="281" spans="1:2">
      <c r="A281">
        <v>821</v>
      </c>
      <c r="B281">
        <v>0.49214000000000002</v>
      </c>
    </row>
    <row r="282" spans="1:2">
      <c r="A282">
        <v>820</v>
      </c>
      <c r="B282">
        <v>0.49091299999999999</v>
      </c>
    </row>
    <row r="283" spans="1:2">
      <c r="A283">
        <v>819</v>
      </c>
      <c r="B283">
        <v>0.498641</v>
      </c>
    </row>
    <row r="284" spans="1:2">
      <c r="A284">
        <v>818</v>
      </c>
      <c r="B284">
        <v>0.51156299999999999</v>
      </c>
    </row>
    <row r="285" spans="1:2">
      <c r="A285">
        <v>817</v>
      </c>
      <c r="B285">
        <v>0.50965400000000005</v>
      </c>
    </row>
    <row r="286" spans="1:2">
      <c r="A286">
        <v>816</v>
      </c>
      <c r="B286">
        <v>0.50860799999999995</v>
      </c>
    </row>
    <row r="287" spans="1:2">
      <c r="A287">
        <v>815</v>
      </c>
      <c r="B287">
        <v>0.52475499999999997</v>
      </c>
    </row>
    <row r="288" spans="1:2">
      <c r="A288">
        <v>814</v>
      </c>
      <c r="B288">
        <v>0.52802300000000002</v>
      </c>
    </row>
    <row r="289" spans="1:2">
      <c r="A289">
        <v>813</v>
      </c>
      <c r="B289">
        <v>0.53733500000000001</v>
      </c>
    </row>
    <row r="290" spans="1:2">
      <c r="A290">
        <v>812</v>
      </c>
      <c r="B290">
        <v>0.53430599999999995</v>
      </c>
    </row>
    <row r="291" spans="1:2">
      <c r="A291">
        <v>811</v>
      </c>
      <c r="B291">
        <v>0.53840500000000002</v>
      </c>
    </row>
    <row r="292" spans="1:2">
      <c r="A292">
        <v>810</v>
      </c>
      <c r="B292">
        <v>0.54297499999999999</v>
      </c>
    </row>
    <row r="293" spans="1:2">
      <c r="A293">
        <v>809</v>
      </c>
      <c r="B293">
        <v>0.54157</v>
      </c>
    </row>
    <row r="294" spans="1:2">
      <c r="A294">
        <v>808</v>
      </c>
      <c r="B294">
        <v>0.54468799999999995</v>
      </c>
    </row>
    <row r="295" spans="1:2">
      <c r="A295">
        <v>807</v>
      </c>
      <c r="B295">
        <v>0.54957999999999996</v>
      </c>
    </row>
    <row r="296" spans="1:2">
      <c r="A296">
        <v>806</v>
      </c>
      <c r="B296">
        <v>0.55503000000000002</v>
      </c>
    </row>
    <row r="297" spans="1:2">
      <c r="A297">
        <v>805</v>
      </c>
      <c r="B297">
        <v>0.56406500000000004</v>
      </c>
    </row>
    <row r="298" spans="1:2">
      <c r="A298">
        <v>804</v>
      </c>
      <c r="B298">
        <v>0.56755999999999995</v>
      </c>
    </row>
    <row r="299" spans="1:2">
      <c r="A299">
        <v>803</v>
      </c>
      <c r="B299">
        <v>0.57528699999999999</v>
      </c>
    </row>
    <row r="300" spans="1:2">
      <c r="A300">
        <v>802</v>
      </c>
      <c r="B300">
        <v>0.57691400000000004</v>
      </c>
    </row>
    <row r="301" spans="1:2">
      <c r="A301">
        <v>801</v>
      </c>
      <c r="B301">
        <v>0.58472400000000002</v>
      </c>
    </row>
    <row r="302" spans="1:2">
      <c r="A302">
        <v>800</v>
      </c>
      <c r="B302">
        <v>0.58857599999999999</v>
      </c>
    </row>
    <row r="303" spans="1:2">
      <c r="A303">
        <v>799</v>
      </c>
      <c r="B303">
        <v>0.59268100000000001</v>
      </c>
    </row>
    <row r="304" spans="1:2">
      <c r="A304">
        <v>798</v>
      </c>
      <c r="B304">
        <v>0.600406</v>
      </c>
    </row>
    <row r="305" spans="1:2">
      <c r="A305">
        <v>797</v>
      </c>
      <c r="B305">
        <v>0.59954099999999999</v>
      </c>
    </row>
    <row r="306" spans="1:2">
      <c r="A306">
        <v>796</v>
      </c>
      <c r="B306">
        <v>0.60648999999999997</v>
      </c>
    </row>
    <row r="307" spans="1:2">
      <c r="A307">
        <v>795</v>
      </c>
      <c r="B307">
        <v>0.606908</v>
      </c>
    </row>
    <row r="308" spans="1:2">
      <c r="A308">
        <v>794</v>
      </c>
      <c r="B308">
        <v>0.60668699999999998</v>
      </c>
    </row>
    <row r="309" spans="1:2">
      <c r="A309">
        <v>793</v>
      </c>
      <c r="B309">
        <v>0.61513300000000004</v>
      </c>
    </row>
    <row r="310" spans="1:2">
      <c r="A310">
        <v>792</v>
      </c>
      <c r="B310">
        <v>0.61738999999999999</v>
      </c>
    </row>
    <row r="311" spans="1:2">
      <c r="A311">
        <v>791</v>
      </c>
      <c r="B311">
        <v>0.62201899999999999</v>
      </c>
    </row>
    <row r="312" spans="1:2">
      <c r="A312">
        <v>790</v>
      </c>
      <c r="B312">
        <v>0.62894600000000001</v>
      </c>
    </row>
    <row r="313" spans="1:2">
      <c r="A313">
        <v>789</v>
      </c>
      <c r="B313">
        <v>0.63588999999999996</v>
      </c>
    </row>
    <row r="314" spans="1:2">
      <c r="A314">
        <v>788</v>
      </c>
      <c r="B314">
        <v>0.63360300000000003</v>
      </c>
    </row>
    <row r="315" spans="1:2">
      <c r="A315">
        <v>787</v>
      </c>
      <c r="B315">
        <v>0.63501600000000002</v>
      </c>
    </row>
    <row r="316" spans="1:2">
      <c r="A316">
        <v>786</v>
      </c>
      <c r="B316">
        <v>0.64082899999999998</v>
      </c>
    </row>
    <row r="317" spans="1:2">
      <c r="A317">
        <v>785</v>
      </c>
      <c r="B317">
        <v>0.64388299999999998</v>
      </c>
    </row>
    <row r="318" spans="1:2">
      <c r="A318">
        <v>784</v>
      </c>
      <c r="B318">
        <v>0.65099499999999999</v>
      </c>
    </row>
    <row r="319" spans="1:2">
      <c r="A319">
        <v>783</v>
      </c>
      <c r="B319">
        <v>0.656671</v>
      </c>
    </row>
    <row r="320" spans="1:2">
      <c r="A320">
        <v>782</v>
      </c>
      <c r="B320">
        <v>0.66530500000000004</v>
      </c>
    </row>
    <row r="321" spans="1:2">
      <c r="A321">
        <v>781</v>
      </c>
      <c r="B321">
        <v>0.66464100000000004</v>
      </c>
    </row>
    <row r="322" spans="1:2">
      <c r="A322">
        <v>780</v>
      </c>
      <c r="B322">
        <v>0.66703299999999999</v>
      </c>
    </row>
    <row r="323" spans="1:2">
      <c r="A323">
        <v>779</v>
      </c>
      <c r="B323">
        <v>0.66955500000000001</v>
      </c>
    </row>
    <row r="324" spans="1:2">
      <c r="A324">
        <v>778</v>
      </c>
      <c r="B324">
        <v>0.67263300000000004</v>
      </c>
    </row>
    <row r="325" spans="1:2">
      <c r="A325">
        <v>777</v>
      </c>
      <c r="B325">
        <v>0.67248799999999997</v>
      </c>
    </row>
    <row r="326" spans="1:2">
      <c r="A326">
        <v>776</v>
      </c>
      <c r="B326">
        <v>0.67687699999999995</v>
      </c>
    </row>
    <row r="327" spans="1:2">
      <c r="A327">
        <v>775</v>
      </c>
      <c r="B327">
        <v>0.68684100000000003</v>
      </c>
    </row>
    <row r="328" spans="1:2">
      <c r="A328">
        <v>774</v>
      </c>
      <c r="B328">
        <v>0.69013100000000005</v>
      </c>
    </row>
    <row r="329" spans="1:2">
      <c r="A329">
        <v>773</v>
      </c>
      <c r="B329">
        <v>0.69471300000000002</v>
      </c>
    </row>
    <row r="330" spans="1:2">
      <c r="A330">
        <v>772</v>
      </c>
      <c r="B330">
        <v>0.69814799999999999</v>
      </c>
    </row>
    <row r="331" spans="1:2">
      <c r="A331">
        <v>771</v>
      </c>
      <c r="B331">
        <v>0.69928599999999996</v>
      </c>
    </row>
    <row r="332" spans="1:2">
      <c r="A332">
        <v>770</v>
      </c>
      <c r="B332">
        <v>0.69958399999999998</v>
      </c>
    </row>
    <row r="333" spans="1:2">
      <c r="A333">
        <v>769</v>
      </c>
      <c r="B333">
        <v>0.70311500000000005</v>
      </c>
    </row>
    <row r="334" spans="1:2">
      <c r="A334">
        <v>768</v>
      </c>
      <c r="B334">
        <v>0.70634600000000003</v>
      </c>
    </row>
    <row r="335" spans="1:2">
      <c r="A335">
        <v>767</v>
      </c>
      <c r="B335">
        <v>0.71154300000000004</v>
      </c>
    </row>
    <row r="336" spans="1:2">
      <c r="A336">
        <v>766</v>
      </c>
      <c r="B336">
        <v>0.71567099999999995</v>
      </c>
    </row>
    <row r="337" spans="1:2">
      <c r="A337">
        <v>765</v>
      </c>
      <c r="B337">
        <v>0.71467499999999995</v>
      </c>
    </row>
    <row r="338" spans="1:2">
      <c r="A338">
        <v>764</v>
      </c>
      <c r="B338">
        <v>0.72046600000000005</v>
      </c>
    </row>
    <row r="339" spans="1:2">
      <c r="A339">
        <v>763</v>
      </c>
      <c r="B339">
        <v>0.72454300000000005</v>
      </c>
    </row>
    <row r="340" spans="1:2">
      <c r="A340">
        <v>762</v>
      </c>
      <c r="B340">
        <v>0.729514</v>
      </c>
    </row>
    <row r="341" spans="1:2">
      <c r="A341">
        <v>761</v>
      </c>
      <c r="B341">
        <v>0.73256200000000005</v>
      </c>
    </row>
    <row r="342" spans="1:2">
      <c r="A342">
        <v>760</v>
      </c>
      <c r="B342">
        <v>0.73465199999999997</v>
      </c>
    </row>
    <row r="343" spans="1:2">
      <c r="A343">
        <v>759</v>
      </c>
      <c r="B343">
        <v>0.73620200000000002</v>
      </c>
    </row>
    <row r="344" spans="1:2">
      <c r="A344">
        <v>758</v>
      </c>
      <c r="B344">
        <v>0.74039100000000002</v>
      </c>
    </row>
    <row r="345" spans="1:2">
      <c r="A345">
        <v>757</v>
      </c>
      <c r="B345">
        <v>0.743788</v>
      </c>
    </row>
    <row r="346" spans="1:2">
      <c r="A346">
        <v>756</v>
      </c>
      <c r="B346">
        <v>0.74470199999999998</v>
      </c>
    </row>
    <row r="347" spans="1:2">
      <c r="A347">
        <v>755</v>
      </c>
      <c r="B347">
        <v>0.74958899999999995</v>
      </c>
    </row>
    <row r="348" spans="1:2">
      <c r="A348">
        <v>754</v>
      </c>
      <c r="B348">
        <v>0.74913099999999999</v>
      </c>
    </row>
    <row r="349" spans="1:2">
      <c r="A349">
        <v>753</v>
      </c>
      <c r="B349">
        <v>0.75220200000000004</v>
      </c>
    </row>
    <row r="350" spans="1:2">
      <c r="A350">
        <v>752</v>
      </c>
      <c r="B350">
        <v>0.75611499999999998</v>
      </c>
    </row>
    <row r="351" spans="1:2">
      <c r="A351">
        <v>751</v>
      </c>
      <c r="B351">
        <v>0.75529599999999997</v>
      </c>
    </row>
    <row r="352" spans="1:2">
      <c r="A352">
        <v>750</v>
      </c>
      <c r="B352">
        <v>0.75942299999999996</v>
      </c>
    </row>
    <row r="353" spans="1:2">
      <c r="A353">
        <v>749</v>
      </c>
      <c r="B353">
        <v>0.759015</v>
      </c>
    </row>
    <row r="354" spans="1:2">
      <c r="A354">
        <v>748</v>
      </c>
      <c r="B354">
        <v>0.75908100000000001</v>
      </c>
    </row>
    <row r="355" spans="1:2">
      <c r="A355">
        <v>747</v>
      </c>
      <c r="B355">
        <v>0.759876</v>
      </c>
    </row>
    <row r="356" spans="1:2">
      <c r="A356">
        <v>746</v>
      </c>
      <c r="B356">
        <v>0.76617199999999996</v>
      </c>
    </row>
    <row r="357" spans="1:2">
      <c r="A357">
        <v>745</v>
      </c>
      <c r="B357">
        <v>0.771949</v>
      </c>
    </row>
    <row r="358" spans="1:2">
      <c r="A358">
        <v>744</v>
      </c>
      <c r="B358">
        <v>0.773536</v>
      </c>
    </row>
    <row r="359" spans="1:2">
      <c r="A359">
        <v>743</v>
      </c>
      <c r="B359">
        <v>0.77330600000000005</v>
      </c>
    </row>
    <row r="360" spans="1:2">
      <c r="A360">
        <v>742</v>
      </c>
      <c r="B360">
        <v>0.77112000000000003</v>
      </c>
    </row>
    <row r="361" spans="1:2">
      <c r="A361">
        <v>741</v>
      </c>
      <c r="B361">
        <v>0.77083900000000005</v>
      </c>
    </row>
    <row r="362" spans="1:2">
      <c r="A362">
        <v>740</v>
      </c>
      <c r="B362">
        <v>0.77000900000000005</v>
      </c>
    </row>
    <row r="363" spans="1:2">
      <c r="A363">
        <v>739</v>
      </c>
      <c r="B363">
        <v>0.77327699999999999</v>
      </c>
    </row>
    <row r="364" spans="1:2">
      <c r="A364">
        <v>738</v>
      </c>
      <c r="B364">
        <v>0.77605900000000005</v>
      </c>
    </row>
    <row r="365" spans="1:2">
      <c r="A365">
        <v>737</v>
      </c>
      <c r="B365">
        <v>0.77768899999999996</v>
      </c>
    </row>
    <row r="366" spans="1:2">
      <c r="A366">
        <v>736</v>
      </c>
      <c r="B366">
        <v>0.77676500000000004</v>
      </c>
    </row>
    <row r="367" spans="1:2">
      <c r="A367">
        <v>735</v>
      </c>
      <c r="B367">
        <v>0.77747500000000003</v>
      </c>
    </row>
    <row r="368" spans="1:2">
      <c r="A368">
        <v>734</v>
      </c>
      <c r="B368">
        <v>0.777891</v>
      </c>
    </row>
    <row r="369" spans="1:2">
      <c r="A369">
        <v>733</v>
      </c>
      <c r="B369">
        <v>0.78048600000000001</v>
      </c>
    </row>
    <row r="370" spans="1:2">
      <c r="A370">
        <v>732</v>
      </c>
      <c r="B370">
        <v>0.78074100000000002</v>
      </c>
    </row>
    <row r="371" spans="1:2">
      <c r="A371">
        <v>731</v>
      </c>
      <c r="B371">
        <v>0.77619899999999997</v>
      </c>
    </row>
    <row r="372" spans="1:2">
      <c r="A372">
        <v>730</v>
      </c>
      <c r="B372">
        <v>0.78038300000000005</v>
      </c>
    </row>
    <row r="373" spans="1:2">
      <c r="A373">
        <v>729</v>
      </c>
      <c r="B373">
        <v>0.77962299999999995</v>
      </c>
    </row>
    <row r="374" spans="1:2">
      <c r="A374">
        <v>728</v>
      </c>
      <c r="B374">
        <v>0.782605</v>
      </c>
    </row>
    <row r="375" spans="1:2">
      <c r="A375">
        <v>727</v>
      </c>
      <c r="B375">
        <v>0.78273199999999998</v>
      </c>
    </row>
    <row r="376" spans="1:2">
      <c r="A376">
        <v>726</v>
      </c>
      <c r="B376">
        <v>0.77741899999999997</v>
      </c>
    </row>
    <row r="377" spans="1:2">
      <c r="A377">
        <v>725</v>
      </c>
      <c r="B377">
        <v>0.78128299999999995</v>
      </c>
    </row>
    <row r="378" spans="1:2">
      <c r="A378">
        <v>724</v>
      </c>
      <c r="B378">
        <v>0.78014099999999997</v>
      </c>
    </row>
    <row r="379" spans="1:2">
      <c r="A379">
        <v>723</v>
      </c>
      <c r="B379">
        <v>0.78148600000000001</v>
      </c>
    </row>
    <row r="380" spans="1:2">
      <c r="A380">
        <v>722</v>
      </c>
      <c r="B380">
        <v>0.77875700000000003</v>
      </c>
    </row>
    <row r="381" spans="1:2">
      <c r="A381">
        <v>721</v>
      </c>
      <c r="B381">
        <v>0.77595899999999995</v>
      </c>
    </row>
    <row r="382" spans="1:2">
      <c r="A382">
        <v>720</v>
      </c>
      <c r="B382">
        <v>0.77806200000000003</v>
      </c>
    </row>
    <row r="383" spans="1:2">
      <c r="A383">
        <v>719</v>
      </c>
      <c r="B383">
        <v>0.77679100000000001</v>
      </c>
    </row>
    <row r="384" spans="1:2">
      <c r="A384">
        <v>718</v>
      </c>
      <c r="B384">
        <v>0.77556000000000003</v>
      </c>
    </row>
    <row r="385" spans="1:2">
      <c r="A385">
        <v>717</v>
      </c>
      <c r="B385">
        <v>0.77268700000000001</v>
      </c>
    </row>
    <row r="386" spans="1:2">
      <c r="A386">
        <v>716</v>
      </c>
      <c r="B386">
        <v>0.77222299999999999</v>
      </c>
    </row>
    <row r="387" spans="1:2">
      <c r="A387">
        <v>715</v>
      </c>
      <c r="B387">
        <v>0.77186699999999997</v>
      </c>
    </row>
    <row r="388" spans="1:2">
      <c r="A388">
        <v>714</v>
      </c>
      <c r="B388">
        <v>0.76976900000000004</v>
      </c>
    </row>
    <row r="389" spans="1:2">
      <c r="A389">
        <v>713</v>
      </c>
      <c r="B389">
        <v>0.77008500000000002</v>
      </c>
    </row>
    <row r="390" spans="1:2">
      <c r="A390">
        <v>712</v>
      </c>
      <c r="B390">
        <v>0.76667300000000005</v>
      </c>
    </row>
    <row r="391" spans="1:2">
      <c r="A391">
        <v>711</v>
      </c>
      <c r="B391">
        <v>0.76337100000000002</v>
      </c>
    </row>
    <row r="392" spans="1:2">
      <c r="A392">
        <v>710</v>
      </c>
      <c r="B392">
        <v>0.76374399999999998</v>
      </c>
    </row>
    <row r="393" spans="1:2">
      <c r="A393">
        <v>709</v>
      </c>
      <c r="B393">
        <v>0.76037699999999997</v>
      </c>
    </row>
    <row r="394" spans="1:2">
      <c r="A394">
        <v>708</v>
      </c>
      <c r="B394">
        <v>0.75747100000000001</v>
      </c>
    </row>
    <row r="395" spans="1:2">
      <c r="A395">
        <v>707</v>
      </c>
      <c r="B395">
        <v>0.75578000000000001</v>
      </c>
    </row>
    <row r="396" spans="1:2">
      <c r="A396">
        <v>706</v>
      </c>
      <c r="B396">
        <v>0.75402899999999995</v>
      </c>
    </row>
    <row r="397" spans="1:2">
      <c r="A397">
        <v>705</v>
      </c>
      <c r="B397">
        <v>0.75017500000000004</v>
      </c>
    </row>
    <row r="398" spans="1:2">
      <c r="A398">
        <v>704</v>
      </c>
      <c r="B398">
        <v>0.75005200000000005</v>
      </c>
    </row>
    <row r="399" spans="1:2">
      <c r="A399">
        <v>703</v>
      </c>
      <c r="B399">
        <v>0.74637200000000004</v>
      </c>
    </row>
    <row r="400" spans="1:2">
      <c r="A400">
        <v>702</v>
      </c>
      <c r="B400">
        <v>0.74361299999999997</v>
      </c>
    </row>
    <row r="401" spans="1:2">
      <c r="A401">
        <v>701</v>
      </c>
      <c r="B401">
        <v>0.74067400000000005</v>
      </c>
    </row>
    <row r="402" spans="1:2">
      <c r="A402">
        <v>700</v>
      </c>
      <c r="B402">
        <v>0.73720799999999997</v>
      </c>
    </row>
    <row r="403" spans="1:2">
      <c r="A403">
        <v>699</v>
      </c>
      <c r="B403">
        <v>0.73270500000000005</v>
      </c>
    </row>
    <row r="404" spans="1:2">
      <c r="A404">
        <v>698</v>
      </c>
      <c r="B404">
        <v>0.73127500000000001</v>
      </c>
    </row>
    <row r="405" spans="1:2">
      <c r="A405">
        <v>697</v>
      </c>
      <c r="B405">
        <v>0.72689700000000002</v>
      </c>
    </row>
    <row r="406" spans="1:2">
      <c r="A406">
        <v>696</v>
      </c>
      <c r="B406">
        <v>0.724823</v>
      </c>
    </row>
    <row r="407" spans="1:2">
      <c r="A407">
        <v>695</v>
      </c>
      <c r="B407">
        <v>0.720198</v>
      </c>
    </row>
    <row r="408" spans="1:2">
      <c r="A408">
        <v>694</v>
      </c>
      <c r="B408">
        <v>0.712673</v>
      </c>
    </row>
    <row r="409" spans="1:2">
      <c r="A409">
        <v>693</v>
      </c>
      <c r="B409">
        <v>0.71086800000000006</v>
      </c>
    </row>
    <row r="410" spans="1:2">
      <c r="A410">
        <v>692</v>
      </c>
      <c r="B410">
        <v>0.70738599999999996</v>
      </c>
    </row>
    <row r="411" spans="1:2">
      <c r="A411">
        <v>691</v>
      </c>
      <c r="B411">
        <v>0.700901</v>
      </c>
    </row>
    <row r="412" spans="1:2">
      <c r="A412">
        <v>690</v>
      </c>
      <c r="B412">
        <v>0.69796400000000003</v>
      </c>
    </row>
    <row r="413" spans="1:2">
      <c r="A413">
        <v>689</v>
      </c>
      <c r="B413">
        <v>0.69352499999999995</v>
      </c>
    </row>
    <row r="414" spans="1:2">
      <c r="A414">
        <v>688</v>
      </c>
      <c r="B414">
        <v>0.68697699999999995</v>
      </c>
    </row>
    <row r="415" spans="1:2">
      <c r="A415">
        <v>687</v>
      </c>
      <c r="B415">
        <v>0.68283000000000005</v>
      </c>
    </row>
    <row r="416" spans="1:2">
      <c r="A416">
        <v>686</v>
      </c>
      <c r="B416">
        <v>0.68374900000000005</v>
      </c>
    </row>
    <row r="417" spans="1:2">
      <c r="A417">
        <v>685</v>
      </c>
      <c r="B417">
        <v>0.67940999999999996</v>
      </c>
    </row>
    <row r="418" spans="1:2">
      <c r="A418">
        <v>684</v>
      </c>
      <c r="B418">
        <v>0.66878000000000004</v>
      </c>
    </row>
    <row r="419" spans="1:2">
      <c r="A419">
        <v>683</v>
      </c>
      <c r="B419">
        <v>0.66269</v>
      </c>
    </row>
    <row r="420" spans="1:2">
      <c r="A420">
        <v>682</v>
      </c>
      <c r="B420">
        <v>0.65794699999999995</v>
      </c>
    </row>
    <row r="421" spans="1:2">
      <c r="A421">
        <v>681</v>
      </c>
      <c r="B421">
        <v>0.65480099999999997</v>
      </c>
    </row>
    <row r="422" spans="1:2">
      <c r="A422">
        <v>680</v>
      </c>
      <c r="B422">
        <v>0.64910599999999996</v>
      </c>
    </row>
    <row r="423" spans="1:2">
      <c r="A423">
        <v>679</v>
      </c>
      <c r="B423">
        <v>0.64653799999999995</v>
      </c>
    </row>
    <row r="424" spans="1:2">
      <c r="A424">
        <v>678</v>
      </c>
      <c r="B424">
        <v>0.63897000000000004</v>
      </c>
    </row>
    <row r="425" spans="1:2">
      <c r="A425">
        <v>677</v>
      </c>
      <c r="B425">
        <v>0.63255300000000003</v>
      </c>
    </row>
    <row r="426" spans="1:2">
      <c r="A426">
        <v>676</v>
      </c>
      <c r="B426">
        <v>0.62649699999999997</v>
      </c>
    </row>
    <row r="427" spans="1:2">
      <c r="A427">
        <v>675</v>
      </c>
      <c r="B427">
        <v>0.61581200000000003</v>
      </c>
    </row>
    <row r="428" spans="1:2">
      <c r="A428">
        <v>674</v>
      </c>
      <c r="B428">
        <v>0.61393299999999995</v>
      </c>
    </row>
    <row r="429" spans="1:2">
      <c r="A429">
        <v>673</v>
      </c>
      <c r="B429">
        <v>0.612344</v>
      </c>
    </row>
    <row r="430" spans="1:2">
      <c r="A430">
        <v>672</v>
      </c>
      <c r="B430">
        <v>0.60351600000000005</v>
      </c>
    </row>
    <row r="431" spans="1:2">
      <c r="A431">
        <v>671</v>
      </c>
      <c r="B431">
        <v>0.59911599999999998</v>
      </c>
    </row>
    <row r="432" spans="1:2">
      <c r="A432">
        <v>670</v>
      </c>
      <c r="B432">
        <v>0.59614400000000001</v>
      </c>
    </row>
    <row r="433" spans="1:2">
      <c r="A433">
        <v>669</v>
      </c>
      <c r="B433">
        <v>0.58836299999999997</v>
      </c>
    </row>
    <row r="434" spans="1:2">
      <c r="A434">
        <v>668</v>
      </c>
      <c r="B434">
        <v>0.57872000000000001</v>
      </c>
    </row>
    <row r="435" spans="1:2">
      <c r="A435">
        <v>667</v>
      </c>
      <c r="B435">
        <v>0.57557599999999998</v>
      </c>
    </row>
    <row r="436" spans="1:2">
      <c r="A436">
        <v>666</v>
      </c>
      <c r="B436">
        <v>0.56839700000000004</v>
      </c>
    </row>
    <row r="437" spans="1:2">
      <c r="A437">
        <v>665</v>
      </c>
      <c r="B437">
        <v>0.56160500000000002</v>
      </c>
    </row>
    <row r="438" spans="1:2">
      <c r="A438">
        <v>664</v>
      </c>
      <c r="B438">
        <v>0.55430800000000002</v>
      </c>
    </row>
    <row r="439" spans="1:2">
      <c r="A439">
        <v>663</v>
      </c>
      <c r="B439">
        <v>0.54885600000000001</v>
      </c>
    </row>
    <row r="440" spans="1:2">
      <c r="A440">
        <v>662</v>
      </c>
      <c r="B440">
        <v>0.54085300000000003</v>
      </c>
    </row>
    <row r="441" spans="1:2">
      <c r="A441">
        <v>661</v>
      </c>
      <c r="B441">
        <v>0.53412000000000004</v>
      </c>
    </row>
    <row r="442" spans="1:2">
      <c r="A442">
        <v>660</v>
      </c>
      <c r="B442">
        <v>0.52965200000000001</v>
      </c>
    </row>
    <row r="443" spans="1:2">
      <c r="A443">
        <v>659</v>
      </c>
      <c r="B443">
        <v>0.52127100000000004</v>
      </c>
    </row>
    <row r="444" spans="1:2">
      <c r="A444">
        <v>658</v>
      </c>
      <c r="B444">
        <v>0.51789700000000005</v>
      </c>
    </row>
    <row r="445" spans="1:2">
      <c r="A445">
        <v>657</v>
      </c>
      <c r="B445">
        <v>0.50793100000000002</v>
      </c>
    </row>
    <row r="446" spans="1:2">
      <c r="A446">
        <v>656</v>
      </c>
      <c r="B446">
        <v>0.49984600000000001</v>
      </c>
    </row>
    <row r="447" spans="1:2">
      <c r="A447">
        <v>655</v>
      </c>
      <c r="B447">
        <v>0.49398199999999998</v>
      </c>
    </row>
    <row r="448" spans="1:2">
      <c r="A448">
        <v>654</v>
      </c>
      <c r="B448">
        <v>0.48811199999999999</v>
      </c>
    </row>
    <row r="449" spans="1:2">
      <c r="A449">
        <v>653</v>
      </c>
      <c r="B449">
        <v>0.48615799999999998</v>
      </c>
    </row>
    <row r="450" spans="1:2">
      <c r="A450">
        <v>652</v>
      </c>
      <c r="B450">
        <v>0.47536699999999998</v>
      </c>
    </row>
    <row r="451" spans="1:2">
      <c r="A451">
        <v>651</v>
      </c>
      <c r="B451">
        <v>0.46947899999999998</v>
      </c>
    </row>
    <row r="452" spans="1:2">
      <c r="A452">
        <v>650</v>
      </c>
      <c r="B452">
        <v>0.46105600000000002</v>
      </c>
    </row>
    <row r="453" spans="1:2">
      <c r="A453">
        <v>649</v>
      </c>
      <c r="B453">
        <v>0.45394200000000001</v>
      </c>
    </row>
    <row r="454" spans="1:2">
      <c r="A454">
        <v>648</v>
      </c>
      <c r="B454">
        <v>0.452293</v>
      </c>
    </row>
    <row r="455" spans="1:2">
      <c r="A455">
        <v>647</v>
      </c>
      <c r="B455">
        <v>0.44186500000000001</v>
      </c>
    </row>
    <row r="456" spans="1:2">
      <c r="A456">
        <v>646</v>
      </c>
      <c r="B456">
        <v>0.43668000000000001</v>
      </c>
    </row>
    <row r="457" spans="1:2">
      <c r="A457">
        <v>645</v>
      </c>
      <c r="B457">
        <v>0.43039500000000003</v>
      </c>
    </row>
    <row r="458" spans="1:2">
      <c r="A458">
        <v>644</v>
      </c>
      <c r="B458">
        <v>0.42554700000000001</v>
      </c>
    </row>
    <row r="459" spans="1:2">
      <c r="A459">
        <v>643</v>
      </c>
      <c r="B459">
        <v>0.41689300000000001</v>
      </c>
    </row>
    <row r="460" spans="1:2">
      <c r="A460">
        <v>642</v>
      </c>
      <c r="B460">
        <v>0.41045799999999999</v>
      </c>
    </row>
    <row r="461" spans="1:2">
      <c r="A461">
        <v>641</v>
      </c>
      <c r="B461">
        <v>0.40409899999999999</v>
      </c>
    </row>
    <row r="462" spans="1:2">
      <c r="A462">
        <v>640</v>
      </c>
      <c r="B462">
        <v>0.39946300000000001</v>
      </c>
    </row>
    <row r="463" spans="1:2">
      <c r="A463">
        <v>639</v>
      </c>
      <c r="B463">
        <v>0.39346999999999999</v>
      </c>
    </row>
    <row r="464" spans="1:2">
      <c r="A464">
        <v>638</v>
      </c>
      <c r="B464">
        <v>0.38826899999999998</v>
      </c>
    </row>
    <row r="465" spans="1:2">
      <c r="A465">
        <v>637</v>
      </c>
      <c r="B465">
        <v>0.38189400000000001</v>
      </c>
    </row>
    <row r="466" spans="1:2">
      <c r="A466">
        <v>636</v>
      </c>
      <c r="B466">
        <v>0.37554999999999999</v>
      </c>
    </row>
    <row r="467" spans="1:2">
      <c r="A467">
        <v>635</v>
      </c>
      <c r="B467">
        <v>0.37052000000000002</v>
      </c>
    </row>
    <row r="468" spans="1:2">
      <c r="A468">
        <v>634</v>
      </c>
      <c r="B468">
        <v>0.363954</v>
      </c>
    </row>
    <row r="469" spans="1:2">
      <c r="A469">
        <v>633</v>
      </c>
      <c r="B469">
        <v>0.358817</v>
      </c>
    </row>
    <row r="470" spans="1:2">
      <c r="A470">
        <v>632</v>
      </c>
      <c r="B470">
        <v>0.353935</v>
      </c>
    </row>
    <row r="471" spans="1:2">
      <c r="A471">
        <v>631</v>
      </c>
      <c r="B471">
        <v>0.35048899999999999</v>
      </c>
    </row>
    <row r="472" spans="1:2">
      <c r="A472">
        <v>630</v>
      </c>
      <c r="B472">
        <v>0.34523999999999999</v>
      </c>
    </row>
    <row r="473" spans="1:2">
      <c r="A473">
        <v>629</v>
      </c>
      <c r="B473">
        <v>0.34210099999999999</v>
      </c>
    </row>
    <row r="474" spans="1:2">
      <c r="A474">
        <v>628</v>
      </c>
      <c r="B474">
        <v>0.33677499999999999</v>
      </c>
    </row>
    <row r="475" spans="1:2">
      <c r="A475">
        <v>627</v>
      </c>
      <c r="B475">
        <v>0.33152900000000002</v>
      </c>
    </row>
    <row r="476" spans="1:2">
      <c r="A476">
        <v>626</v>
      </c>
      <c r="B476">
        <v>0.32691799999999999</v>
      </c>
    </row>
    <row r="477" spans="1:2">
      <c r="A477">
        <v>625</v>
      </c>
      <c r="B477">
        <v>0.32484499999999999</v>
      </c>
    </row>
    <row r="478" spans="1:2">
      <c r="A478">
        <v>624</v>
      </c>
      <c r="B478">
        <v>0.323463</v>
      </c>
    </row>
    <row r="479" spans="1:2">
      <c r="A479">
        <v>623</v>
      </c>
      <c r="B479">
        <v>0.31865100000000002</v>
      </c>
    </row>
    <row r="480" spans="1:2">
      <c r="A480">
        <v>622</v>
      </c>
      <c r="B480">
        <v>0.31487300000000001</v>
      </c>
    </row>
    <row r="481" spans="1:2">
      <c r="A481">
        <v>621</v>
      </c>
      <c r="B481">
        <v>0.31366500000000003</v>
      </c>
    </row>
    <row r="482" spans="1:2">
      <c r="A482">
        <v>620</v>
      </c>
      <c r="B482">
        <v>0.30876700000000001</v>
      </c>
    </row>
    <row r="483" spans="1:2">
      <c r="A483">
        <v>619</v>
      </c>
      <c r="B483">
        <v>0.306369</v>
      </c>
    </row>
    <row r="484" spans="1:2">
      <c r="A484">
        <v>618</v>
      </c>
      <c r="B484">
        <v>0.30527900000000002</v>
      </c>
    </row>
    <row r="485" spans="1:2">
      <c r="A485">
        <v>617</v>
      </c>
      <c r="B485">
        <v>0.30667</v>
      </c>
    </row>
    <row r="486" spans="1:2">
      <c r="A486">
        <v>616</v>
      </c>
      <c r="B486">
        <v>0.305815</v>
      </c>
    </row>
    <row r="487" spans="1:2">
      <c r="A487">
        <v>615</v>
      </c>
      <c r="B487">
        <v>0.30662299999999998</v>
      </c>
    </row>
    <row r="488" spans="1:2">
      <c r="A488">
        <v>614</v>
      </c>
      <c r="B488">
        <v>0.30420599999999998</v>
      </c>
    </row>
    <row r="489" spans="1:2">
      <c r="A489">
        <v>613</v>
      </c>
      <c r="B489">
        <v>0.303838</v>
      </c>
    </row>
    <row r="490" spans="1:2">
      <c r="A490">
        <v>612</v>
      </c>
      <c r="B490">
        <v>0.30748399999999998</v>
      </c>
    </row>
    <row r="491" spans="1:2">
      <c r="A491">
        <v>611</v>
      </c>
      <c r="B491">
        <v>0.30616500000000002</v>
      </c>
    </row>
    <row r="492" spans="1:2">
      <c r="A492">
        <v>610</v>
      </c>
      <c r="B492">
        <v>0.30543199999999998</v>
      </c>
    </row>
    <row r="493" spans="1:2">
      <c r="A493">
        <v>609</v>
      </c>
      <c r="B493">
        <v>0.31059199999999998</v>
      </c>
    </row>
    <row r="494" spans="1:2">
      <c r="A494">
        <v>608</v>
      </c>
      <c r="B494">
        <v>0.31179200000000001</v>
      </c>
    </row>
    <row r="495" spans="1:2">
      <c r="A495">
        <v>607</v>
      </c>
      <c r="B495">
        <v>0.31440899999999999</v>
      </c>
    </row>
    <row r="496" spans="1:2">
      <c r="A496">
        <v>606</v>
      </c>
      <c r="B496">
        <v>0.315303</v>
      </c>
    </row>
    <row r="497" spans="1:2">
      <c r="A497">
        <v>605</v>
      </c>
      <c r="B497">
        <v>0.32360299999999997</v>
      </c>
    </row>
    <row r="498" spans="1:2">
      <c r="A498">
        <v>604</v>
      </c>
      <c r="B498">
        <v>0.32624500000000001</v>
      </c>
    </row>
    <row r="499" spans="1:2">
      <c r="A499">
        <v>603</v>
      </c>
      <c r="B499">
        <v>0.33212700000000001</v>
      </c>
    </row>
    <row r="500" spans="1:2">
      <c r="A500">
        <v>602</v>
      </c>
      <c r="B500">
        <v>0.337173</v>
      </c>
    </row>
    <row r="501" spans="1:2">
      <c r="A501">
        <v>601</v>
      </c>
      <c r="B501">
        <v>0.34092600000000001</v>
      </c>
    </row>
    <row r="502" spans="1:2">
      <c r="A502">
        <v>600</v>
      </c>
      <c r="B502">
        <v>0.34961900000000001</v>
      </c>
    </row>
    <row r="503" spans="1:2">
      <c r="A503">
        <v>599</v>
      </c>
      <c r="B503">
        <v>0.35672599999999999</v>
      </c>
    </row>
    <row r="504" spans="1:2">
      <c r="A504">
        <v>598</v>
      </c>
      <c r="B504">
        <v>0.36449900000000002</v>
      </c>
    </row>
    <row r="505" spans="1:2">
      <c r="A505">
        <v>597</v>
      </c>
      <c r="B505">
        <v>0.373081</v>
      </c>
    </row>
    <row r="506" spans="1:2">
      <c r="A506">
        <v>596</v>
      </c>
      <c r="B506">
        <v>0.37961</v>
      </c>
    </row>
    <row r="507" spans="1:2">
      <c r="A507">
        <v>595</v>
      </c>
      <c r="B507">
        <v>0.393013</v>
      </c>
    </row>
    <row r="508" spans="1:2">
      <c r="A508">
        <v>594</v>
      </c>
      <c r="B508">
        <v>0.40517300000000001</v>
      </c>
    </row>
    <row r="509" spans="1:2">
      <c r="A509">
        <v>593</v>
      </c>
      <c r="B509">
        <v>0.41404299999999999</v>
      </c>
    </row>
    <row r="510" spans="1:2">
      <c r="A510">
        <v>592</v>
      </c>
      <c r="B510">
        <v>0.4244</v>
      </c>
    </row>
    <row r="511" spans="1:2">
      <c r="A511">
        <v>591</v>
      </c>
      <c r="B511">
        <v>0.43742199999999998</v>
      </c>
    </row>
    <row r="512" spans="1:2">
      <c r="A512">
        <v>590</v>
      </c>
      <c r="B512">
        <v>0.45178099999999999</v>
      </c>
    </row>
    <row r="513" spans="1:2">
      <c r="A513">
        <v>589</v>
      </c>
      <c r="B513">
        <v>0.46774700000000002</v>
      </c>
    </row>
    <row r="514" spans="1:2">
      <c r="A514">
        <v>588</v>
      </c>
      <c r="B514">
        <v>0.48255900000000002</v>
      </c>
    </row>
    <row r="515" spans="1:2">
      <c r="A515">
        <v>587</v>
      </c>
      <c r="B515">
        <v>0.49776399999999998</v>
      </c>
    </row>
    <row r="516" spans="1:2">
      <c r="A516">
        <v>586</v>
      </c>
      <c r="B516">
        <v>0.51699799999999996</v>
      </c>
    </row>
    <row r="517" spans="1:2">
      <c r="A517">
        <v>585</v>
      </c>
      <c r="B517">
        <v>0.53295199999999998</v>
      </c>
    </row>
    <row r="518" spans="1:2">
      <c r="A518">
        <v>584</v>
      </c>
      <c r="B518">
        <v>0.55323699999999998</v>
      </c>
    </row>
    <row r="519" spans="1:2">
      <c r="A519">
        <v>583</v>
      </c>
      <c r="B519">
        <v>0.56984500000000005</v>
      </c>
    </row>
    <row r="520" spans="1:2">
      <c r="A520">
        <v>582</v>
      </c>
      <c r="B520">
        <v>0.59309699999999999</v>
      </c>
    </row>
    <row r="521" spans="1:2">
      <c r="A521">
        <v>581</v>
      </c>
      <c r="B521">
        <v>0.61509899999999995</v>
      </c>
    </row>
    <row r="522" spans="1:2">
      <c r="A522">
        <v>580</v>
      </c>
      <c r="B522">
        <v>0.63757799999999998</v>
      </c>
    </row>
    <row r="523" spans="1:2">
      <c r="A523">
        <v>579</v>
      </c>
      <c r="B523">
        <v>0.66025299999999998</v>
      </c>
    </row>
    <row r="524" spans="1:2">
      <c r="A524">
        <v>578</v>
      </c>
      <c r="B524">
        <v>0.68475399999999997</v>
      </c>
    </row>
    <row r="525" spans="1:2">
      <c r="A525">
        <v>577</v>
      </c>
      <c r="B525">
        <v>0.71033900000000005</v>
      </c>
    </row>
    <row r="526" spans="1:2">
      <c r="A526">
        <v>576</v>
      </c>
      <c r="B526">
        <v>0.73721400000000004</v>
      </c>
    </row>
    <row r="527" spans="1:2">
      <c r="A527">
        <v>575</v>
      </c>
      <c r="B527">
        <v>0.76641099999999995</v>
      </c>
    </row>
    <row r="528" spans="1:2">
      <c r="A528">
        <v>574</v>
      </c>
      <c r="B528">
        <v>0.795211</v>
      </c>
    </row>
    <row r="529" spans="1:2">
      <c r="A529">
        <v>573</v>
      </c>
      <c r="B529">
        <v>0.82510099999999997</v>
      </c>
    </row>
    <row r="530" spans="1:2">
      <c r="A530">
        <v>572</v>
      </c>
      <c r="B530">
        <v>0.85658999999999996</v>
      </c>
    </row>
    <row r="531" spans="1:2">
      <c r="A531">
        <v>571</v>
      </c>
      <c r="B531">
        <v>0.88989700000000005</v>
      </c>
    </row>
    <row r="532" spans="1:2">
      <c r="A532">
        <v>570</v>
      </c>
      <c r="B532">
        <v>0.92261800000000005</v>
      </c>
    </row>
    <row r="533" spans="1:2">
      <c r="A533">
        <v>569</v>
      </c>
      <c r="B533">
        <v>0.95757599999999998</v>
      </c>
    </row>
    <row r="534" spans="1:2">
      <c r="A534">
        <v>568</v>
      </c>
      <c r="B534">
        <v>0.99531599999999998</v>
      </c>
    </row>
    <row r="535" spans="1:2">
      <c r="A535">
        <v>567</v>
      </c>
      <c r="B535">
        <v>1.032203</v>
      </c>
    </row>
    <row r="536" spans="1:2">
      <c r="A536">
        <v>566</v>
      </c>
      <c r="B536">
        <v>1.0713969999999999</v>
      </c>
    </row>
    <row r="537" spans="1:2">
      <c r="A537">
        <v>565</v>
      </c>
      <c r="B537">
        <v>1.1123590000000001</v>
      </c>
    </row>
    <row r="538" spans="1:2">
      <c r="A538">
        <v>564</v>
      </c>
      <c r="B538">
        <v>1.1522349999999999</v>
      </c>
    </row>
    <row r="539" spans="1:2">
      <c r="A539">
        <v>563</v>
      </c>
      <c r="B539">
        <v>1.1955009999999999</v>
      </c>
    </row>
    <row r="540" spans="1:2">
      <c r="A540">
        <v>562</v>
      </c>
      <c r="B540">
        <v>1.2382960000000001</v>
      </c>
    </row>
    <row r="541" spans="1:2">
      <c r="A541">
        <v>561</v>
      </c>
      <c r="B541">
        <v>1.287134</v>
      </c>
    </row>
    <row r="542" spans="1:2">
      <c r="A542">
        <v>560</v>
      </c>
      <c r="B542">
        <v>1.3318970000000001</v>
      </c>
    </row>
    <row r="543" spans="1:2">
      <c r="A543">
        <v>559</v>
      </c>
      <c r="B543">
        <v>1.3811899999999999</v>
      </c>
    </row>
    <row r="544" spans="1:2">
      <c r="A544">
        <v>558</v>
      </c>
      <c r="B544">
        <v>1.432202</v>
      </c>
    </row>
    <row r="545" spans="1:2">
      <c r="A545">
        <v>557</v>
      </c>
      <c r="B545">
        <v>1.483555</v>
      </c>
    </row>
    <row r="546" spans="1:2">
      <c r="A546">
        <v>556</v>
      </c>
      <c r="B546">
        <v>1.534934</v>
      </c>
    </row>
    <row r="547" spans="1:2">
      <c r="A547">
        <v>555</v>
      </c>
      <c r="B547">
        <v>1.58897</v>
      </c>
    </row>
    <row r="548" spans="1:2">
      <c r="A548">
        <v>554</v>
      </c>
      <c r="B548">
        <v>1.645335</v>
      </c>
    </row>
    <row r="549" spans="1:2">
      <c r="A549">
        <v>553</v>
      </c>
      <c r="B549">
        <v>1.7056530000000001</v>
      </c>
    </row>
    <row r="550" spans="1:2">
      <c r="A550">
        <v>552</v>
      </c>
      <c r="B550">
        <v>1.7655879999999999</v>
      </c>
    </row>
    <row r="551" spans="1:2">
      <c r="A551">
        <v>551</v>
      </c>
      <c r="B551">
        <v>1.8255980000000001</v>
      </c>
    </row>
    <row r="552" spans="1:2">
      <c r="A552">
        <v>550</v>
      </c>
      <c r="B552">
        <v>1.8869069999999999</v>
      </c>
    </row>
    <row r="553" spans="1:2">
      <c r="A553">
        <v>549</v>
      </c>
      <c r="B553">
        <v>1.9513590000000001</v>
      </c>
    </row>
    <row r="554" spans="1:2">
      <c r="A554">
        <v>548</v>
      </c>
      <c r="B554">
        <v>2.0157690000000001</v>
      </c>
    </row>
    <row r="555" spans="1:2">
      <c r="A555">
        <v>547</v>
      </c>
      <c r="B555">
        <v>2.0833849999999998</v>
      </c>
    </row>
    <row r="556" spans="1:2">
      <c r="A556">
        <v>546</v>
      </c>
      <c r="B556">
        <v>2.1546189999999998</v>
      </c>
    </row>
    <row r="557" spans="1:2">
      <c r="A557">
        <v>545</v>
      </c>
      <c r="B557">
        <v>2.2250369999999999</v>
      </c>
    </row>
    <row r="558" spans="1:2">
      <c r="A558">
        <v>544</v>
      </c>
      <c r="B558">
        <v>2.2972670000000002</v>
      </c>
    </row>
    <row r="559" spans="1:2">
      <c r="A559">
        <v>543</v>
      </c>
      <c r="B559">
        <v>2.3716719999999998</v>
      </c>
    </row>
    <row r="560" spans="1:2">
      <c r="A560">
        <v>542</v>
      </c>
      <c r="B560">
        <v>2.4473639999999999</v>
      </c>
    </row>
    <row r="561" spans="1:2">
      <c r="A561">
        <v>541</v>
      </c>
      <c r="B561">
        <v>2.5255390000000002</v>
      </c>
    </row>
    <row r="562" spans="1:2">
      <c r="A562">
        <v>540</v>
      </c>
      <c r="B562">
        <v>2.6044879999999999</v>
      </c>
    </row>
    <row r="563" spans="1:2">
      <c r="A563">
        <v>539</v>
      </c>
      <c r="B563">
        <v>2.6848239999999999</v>
      </c>
    </row>
    <row r="564" spans="1:2">
      <c r="A564">
        <v>538</v>
      </c>
      <c r="B564">
        <v>2.7691430000000001</v>
      </c>
    </row>
    <row r="565" spans="1:2">
      <c r="A565">
        <v>537</v>
      </c>
      <c r="B565">
        <v>2.8565299999999998</v>
      </c>
    </row>
    <row r="566" spans="1:2">
      <c r="A566">
        <v>536</v>
      </c>
      <c r="B566">
        <v>2.943667</v>
      </c>
    </row>
    <row r="567" spans="1:2">
      <c r="A567">
        <v>535</v>
      </c>
      <c r="B567">
        <v>3.0318649999999998</v>
      </c>
    </row>
    <row r="568" spans="1:2">
      <c r="A568">
        <v>534</v>
      </c>
      <c r="B568">
        <v>3.1219980000000001</v>
      </c>
    </row>
    <row r="569" spans="1:2">
      <c r="A569">
        <v>533</v>
      </c>
      <c r="B569">
        <v>3.215827</v>
      </c>
    </row>
    <row r="570" spans="1:2">
      <c r="A570">
        <v>532</v>
      </c>
      <c r="B570">
        <v>3.3099069999999999</v>
      </c>
    </row>
    <row r="571" spans="1:2">
      <c r="A571">
        <v>531</v>
      </c>
      <c r="B571">
        <v>3.4045960000000002</v>
      </c>
    </row>
    <row r="572" spans="1:2">
      <c r="A572">
        <v>530</v>
      </c>
      <c r="B572">
        <v>3.5016720000000001</v>
      </c>
    </row>
    <row r="573" spans="1:2">
      <c r="A573">
        <v>529</v>
      </c>
      <c r="B573">
        <v>3.601324</v>
      </c>
    </row>
    <row r="574" spans="1:2">
      <c r="A574">
        <v>528</v>
      </c>
      <c r="B574">
        <v>3.702331</v>
      </c>
    </row>
    <row r="575" spans="1:2">
      <c r="A575">
        <v>527</v>
      </c>
      <c r="B575">
        <v>3.8059080000000001</v>
      </c>
    </row>
    <row r="576" spans="1:2">
      <c r="A576">
        <v>526</v>
      </c>
      <c r="B576">
        <v>3.9130400000000001</v>
      </c>
    </row>
    <row r="577" spans="1:2">
      <c r="A577">
        <v>525</v>
      </c>
      <c r="B577">
        <v>4.0214489999999996</v>
      </c>
    </row>
    <row r="578" spans="1:2">
      <c r="A578">
        <v>524</v>
      </c>
      <c r="B578">
        <v>4.1309889999999996</v>
      </c>
    </row>
    <row r="579" spans="1:2">
      <c r="A579">
        <v>523</v>
      </c>
      <c r="B579">
        <v>4.2427599999999996</v>
      </c>
    </row>
    <row r="580" spans="1:2">
      <c r="A580">
        <v>522</v>
      </c>
      <c r="B580">
        <v>4.3569519999999997</v>
      </c>
    </row>
    <row r="581" spans="1:2">
      <c r="A581">
        <v>521</v>
      </c>
      <c r="B581">
        <v>4.4712389999999997</v>
      </c>
    </row>
    <row r="582" spans="1:2">
      <c r="A582">
        <v>520</v>
      </c>
      <c r="B582">
        <v>4.5865200000000002</v>
      </c>
    </row>
    <row r="583" spans="1:2">
      <c r="A583">
        <v>519</v>
      </c>
      <c r="B583">
        <v>4.7031679999999998</v>
      </c>
    </row>
    <row r="584" spans="1:2">
      <c r="A584">
        <v>518</v>
      </c>
      <c r="B584">
        <v>4.8222690000000004</v>
      </c>
    </row>
    <row r="585" spans="1:2">
      <c r="A585">
        <v>517</v>
      </c>
      <c r="B585">
        <v>4.9445620000000003</v>
      </c>
    </row>
    <row r="586" spans="1:2">
      <c r="A586">
        <v>516</v>
      </c>
      <c r="B586">
        <v>5.0674260000000002</v>
      </c>
    </row>
    <row r="587" spans="1:2">
      <c r="A587">
        <v>515</v>
      </c>
      <c r="B587">
        <v>5.1931349999999998</v>
      </c>
    </row>
    <row r="588" spans="1:2">
      <c r="A588">
        <v>514</v>
      </c>
      <c r="B588">
        <v>5.3201780000000003</v>
      </c>
    </row>
    <row r="589" spans="1:2">
      <c r="A589">
        <v>513</v>
      </c>
      <c r="B589">
        <v>5.4478949999999999</v>
      </c>
    </row>
    <row r="590" spans="1:2">
      <c r="A590">
        <v>512</v>
      </c>
      <c r="B590">
        <v>5.5764959999999997</v>
      </c>
    </row>
    <row r="591" spans="1:2">
      <c r="A591">
        <v>511</v>
      </c>
      <c r="B591">
        <v>5.7072269999999996</v>
      </c>
    </row>
    <row r="592" spans="1:2">
      <c r="A592">
        <v>510</v>
      </c>
      <c r="B592">
        <v>5.8403150000000004</v>
      </c>
    </row>
    <row r="593" spans="1:2">
      <c r="A593">
        <v>509</v>
      </c>
      <c r="B593">
        <v>5.9756260000000001</v>
      </c>
    </row>
    <row r="594" spans="1:2">
      <c r="A594">
        <v>508</v>
      </c>
      <c r="B594">
        <v>6.1112640000000003</v>
      </c>
    </row>
    <row r="595" spans="1:2">
      <c r="A595">
        <v>507</v>
      </c>
      <c r="B595">
        <v>6.2499669999999998</v>
      </c>
    </row>
    <row r="596" spans="1:2">
      <c r="A596">
        <v>506</v>
      </c>
      <c r="B596">
        <v>6.3903679999999996</v>
      </c>
    </row>
    <row r="597" spans="1:2">
      <c r="A597">
        <v>505</v>
      </c>
      <c r="B597">
        <v>6.5295120000000004</v>
      </c>
    </row>
    <row r="598" spans="1:2">
      <c r="A598">
        <v>504</v>
      </c>
      <c r="B598">
        <v>6.6718820000000001</v>
      </c>
    </row>
    <row r="599" spans="1:2">
      <c r="A599">
        <v>503</v>
      </c>
      <c r="B599">
        <v>6.8213379999999999</v>
      </c>
    </row>
    <row r="600" spans="1:2">
      <c r="A600">
        <v>502</v>
      </c>
      <c r="B600">
        <v>6.9725669999999997</v>
      </c>
    </row>
    <row r="601" spans="1:2">
      <c r="A601">
        <v>501</v>
      </c>
      <c r="B601">
        <v>7.1171309999999997</v>
      </c>
    </row>
    <row r="602" spans="1:2">
      <c r="A602">
        <v>500</v>
      </c>
      <c r="B602">
        <v>7.268726</v>
      </c>
    </row>
    <row r="603" spans="1:2">
      <c r="A603">
        <v>499</v>
      </c>
      <c r="B603">
        <v>7.4231720000000001</v>
      </c>
    </row>
    <row r="604" spans="1:2">
      <c r="A604">
        <v>498</v>
      </c>
      <c r="B604">
        <v>7.5769000000000002</v>
      </c>
    </row>
    <row r="605" spans="1:2">
      <c r="A605">
        <v>497</v>
      </c>
      <c r="B605">
        <v>7.7368629999999996</v>
      </c>
    </row>
    <row r="606" spans="1:2">
      <c r="A606">
        <v>496</v>
      </c>
      <c r="B606">
        <v>7.900245</v>
      </c>
    </row>
    <row r="607" spans="1:2">
      <c r="A607">
        <v>495</v>
      </c>
      <c r="B607">
        <v>8.0598220000000005</v>
      </c>
    </row>
    <row r="608" spans="1:2">
      <c r="A608">
        <v>494</v>
      </c>
      <c r="B608">
        <v>8.2223810000000004</v>
      </c>
    </row>
    <row r="609" spans="1:2">
      <c r="A609">
        <v>493</v>
      </c>
      <c r="B609">
        <v>8.3916710000000005</v>
      </c>
    </row>
    <row r="610" spans="1:2">
      <c r="A610">
        <v>492</v>
      </c>
      <c r="B610">
        <v>8.5526870000000006</v>
      </c>
    </row>
    <row r="611" spans="1:2">
      <c r="A611">
        <v>491</v>
      </c>
      <c r="B611">
        <v>8.7189160000000001</v>
      </c>
    </row>
    <row r="612" spans="1:2">
      <c r="A612">
        <v>490</v>
      </c>
      <c r="B612">
        <v>8.8917110000000008</v>
      </c>
    </row>
    <row r="613" spans="1:2">
      <c r="A613">
        <v>489</v>
      </c>
      <c r="B613">
        <v>9.0617300000000007</v>
      </c>
    </row>
    <row r="614" spans="1:2">
      <c r="A614">
        <v>488</v>
      </c>
      <c r="B614">
        <v>9.2325490000000006</v>
      </c>
    </row>
    <row r="615" spans="1:2">
      <c r="A615">
        <v>487</v>
      </c>
      <c r="B615">
        <v>9.4107179999999993</v>
      </c>
    </row>
    <row r="616" spans="1:2">
      <c r="A616">
        <v>486</v>
      </c>
      <c r="B616">
        <v>9.5878329999999998</v>
      </c>
    </row>
    <row r="617" spans="1:2">
      <c r="A617">
        <v>485</v>
      </c>
      <c r="B617">
        <v>9.7632910000000006</v>
      </c>
    </row>
    <row r="618" spans="1:2">
      <c r="A618">
        <v>484</v>
      </c>
      <c r="B618">
        <v>9.9446159999999999</v>
      </c>
    </row>
    <row r="619" spans="1:2">
      <c r="A619">
        <v>483</v>
      </c>
      <c r="B619">
        <v>10.12252</v>
      </c>
    </row>
    <row r="620" spans="1:2">
      <c r="A620">
        <v>482</v>
      </c>
      <c r="B620">
        <v>10.302325</v>
      </c>
    </row>
    <row r="621" spans="1:2">
      <c r="A621">
        <v>481</v>
      </c>
      <c r="B621">
        <v>10.480005999999999</v>
      </c>
    </row>
    <row r="622" spans="1:2">
      <c r="A622">
        <v>480</v>
      </c>
      <c r="B622">
        <v>10.653734999999999</v>
      </c>
    </row>
    <row r="623" spans="1:2">
      <c r="A623">
        <v>479</v>
      </c>
      <c r="B623">
        <v>10.821298000000001</v>
      </c>
    </row>
    <row r="624" spans="1:2">
      <c r="A624">
        <v>478</v>
      </c>
      <c r="B624">
        <v>10.989905</v>
      </c>
    </row>
    <row r="625" spans="1:2">
      <c r="A625">
        <v>477</v>
      </c>
      <c r="B625">
        <v>11.163862999999999</v>
      </c>
    </row>
    <row r="626" spans="1:2">
      <c r="A626">
        <v>476</v>
      </c>
      <c r="B626">
        <v>11.33501</v>
      </c>
    </row>
    <row r="627" spans="1:2">
      <c r="A627">
        <v>475</v>
      </c>
      <c r="B627">
        <v>11.504142</v>
      </c>
    </row>
    <row r="628" spans="1:2">
      <c r="A628">
        <v>474</v>
      </c>
      <c r="B628">
        <v>11.689615</v>
      </c>
    </row>
    <row r="629" spans="1:2">
      <c r="A629">
        <v>473</v>
      </c>
      <c r="B629">
        <v>11.864801</v>
      </c>
    </row>
    <row r="630" spans="1:2">
      <c r="A630">
        <v>472</v>
      </c>
      <c r="B630">
        <v>12.043347000000001</v>
      </c>
    </row>
    <row r="631" spans="1:2">
      <c r="A631">
        <v>471</v>
      </c>
      <c r="B631">
        <v>12.218665</v>
      </c>
    </row>
    <row r="632" spans="1:2">
      <c r="A632">
        <v>470</v>
      </c>
      <c r="B632">
        <v>12.390302999999999</v>
      </c>
    </row>
    <row r="633" spans="1:2">
      <c r="A633">
        <v>469</v>
      </c>
      <c r="B633">
        <v>12.563648000000001</v>
      </c>
    </row>
    <row r="634" spans="1:2">
      <c r="A634">
        <v>468</v>
      </c>
      <c r="B634">
        <v>12.743484</v>
      </c>
    </row>
    <row r="635" spans="1:2">
      <c r="A635">
        <v>467</v>
      </c>
      <c r="B635">
        <v>12.918816</v>
      </c>
    </row>
    <row r="636" spans="1:2">
      <c r="A636">
        <v>466</v>
      </c>
      <c r="B636">
        <v>13.092955999999999</v>
      </c>
    </row>
    <row r="637" spans="1:2">
      <c r="A637">
        <v>465</v>
      </c>
      <c r="B637">
        <v>13.262447999999999</v>
      </c>
    </row>
    <row r="638" spans="1:2">
      <c r="A638">
        <v>464</v>
      </c>
      <c r="B638">
        <v>13.442031</v>
      </c>
    </row>
    <row r="639" spans="1:2">
      <c r="A639">
        <v>463</v>
      </c>
      <c r="B639">
        <v>13.618207</v>
      </c>
    </row>
    <row r="640" spans="1:2">
      <c r="A640">
        <v>462</v>
      </c>
      <c r="B640">
        <v>13.788681</v>
      </c>
    </row>
    <row r="641" spans="1:2">
      <c r="A641">
        <v>461</v>
      </c>
      <c r="B641">
        <v>13.969801</v>
      </c>
    </row>
    <row r="642" spans="1:2">
      <c r="A642">
        <v>460</v>
      </c>
      <c r="B642">
        <v>14.13888</v>
      </c>
    </row>
    <row r="643" spans="1:2">
      <c r="A643">
        <v>459</v>
      </c>
      <c r="B643">
        <v>14.308194</v>
      </c>
    </row>
    <row r="644" spans="1:2">
      <c r="A644">
        <v>458</v>
      </c>
      <c r="B644">
        <v>14.487327000000001</v>
      </c>
    </row>
    <row r="645" spans="1:2">
      <c r="A645">
        <v>457</v>
      </c>
      <c r="B645">
        <v>14.66283</v>
      </c>
    </row>
    <row r="646" spans="1:2">
      <c r="A646">
        <v>456</v>
      </c>
      <c r="B646">
        <v>14.813204000000001</v>
      </c>
    </row>
    <row r="647" spans="1:2">
      <c r="A647">
        <v>455</v>
      </c>
      <c r="B647">
        <v>14.981014999999999</v>
      </c>
    </row>
    <row r="648" spans="1:2">
      <c r="A648">
        <v>454</v>
      </c>
      <c r="B648">
        <v>15.159008</v>
      </c>
    </row>
    <row r="649" spans="1:2">
      <c r="A649">
        <v>453</v>
      </c>
      <c r="B649">
        <v>15.324733</v>
      </c>
    </row>
    <row r="650" spans="1:2">
      <c r="A650">
        <v>452</v>
      </c>
      <c r="B650">
        <v>15.500904</v>
      </c>
    </row>
    <row r="651" spans="1:2">
      <c r="A651">
        <v>451</v>
      </c>
      <c r="B651">
        <v>15.665088000000001</v>
      </c>
    </row>
    <row r="652" spans="1:2">
      <c r="A652">
        <v>450</v>
      </c>
      <c r="B652">
        <v>15.829584000000001</v>
      </c>
    </row>
    <row r="653" spans="1:2">
      <c r="A653">
        <v>449</v>
      </c>
      <c r="B653">
        <v>15.985605</v>
      </c>
    </row>
    <row r="654" spans="1:2">
      <c r="A654">
        <v>448</v>
      </c>
      <c r="B654">
        <v>16.147203000000001</v>
      </c>
    </row>
    <row r="655" spans="1:2">
      <c r="A655">
        <v>447</v>
      </c>
      <c r="B655">
        <v>16.295269999999999</v>
      </c>
    </row>
    <row r="656" spans="1:2">
      <c r="A656">
        <v>446</v>
      </c>
      <c r="B656">
        <v>16.465686999999999</v>
      </c>
    </row>
    <row r="657" spans="1:2">
      <c r="A657">
        <v>445</v>
      </c>
      <c r="B657">
        <v>16.618362999999999</v>
      </c>
    </row>
    <row r="658" spans="1:2">
      <c r="A658">
        <v>444</v>
      </c>
      <c r="B658">
        <v>16.762139000000001</v>
      </c>
    </row>
    <row r="659" spans="1:2">
      <c r="A659">
        <v>443</v>
      </c>
      <c r="B659">
        <v>16.918904999999999</v>
      </c>
    </row>
    <row r="660" spans="1:2">
      <c r="A660">
        <v>442</v>
      </c>
      <c r="B660">
        <v>17.066329</v>
      </c>
    </row>
    <row r="661" spans="1:2">
      <c r="A661">
        <v>441</v>
      </c>
      <c r="B661">
        <v>17.200899</v>
      </c>
    </row>
    <row r="662" spans="1:2">
      <c r="A662">
        <v>440</v>
      </c>
      <c r="B662">
        <v>17.342922999999999</v>
      </c>
    </row>
    <row r="663" spans="1:2">
      <c r="A663">
        <v>439</v>
      </c>
      <c r="B663">
        <v>17.484068000000001</v>
      </c>
    </row>
    <row r="664" spans="1:2">
      <c r="A664">
        <v>438</v>
      </c>
      <c r="B664">
        <v>17.612855</v>
      </c>
    </row>
    <row r="665" spans="1:2">
      <c r="A665">
        <v>437</v>
      </c>
      <c r="B665">
        <v>17.748028000000001</v>
      </c>
    </row>
    <row r="666" spans="1:2">
      <c r="A666">
        <v>436</v>
      </c>
      <c r="B666">
        <v>17.874880000000001</v>
      </c>
    </row>
    <row r="667" spans="1:2">
      <c r="A667">
        <v>435</v>
      </c>
      <c r="B667">
        <v>17.997073</v>
      </c>
    </row>
    <row r="668" spans="1:2">
      <c r="A668">
        <v>434</v>
      </c>
      <c r="B668">
        <v>18.120729000000001</v>
      </c>
    </row>
    <row r="669" spans="1:2">
      <c r="A669">
        <v>433</v>
      </c>
      <c r="B669">
        <v>18.238174999999998</v>
      </c>
    </row>
    <row r="670" spans="1:2">
      <c r="A670">
        <v>432</v>
      </c>
      <c r="B670">
        <v>18.342037999999999</v>
      </c>
    </row>
    <row r="671" spans="1:2">
      <c r="A671">
        <v>431</v>
      </c>
      <c r="B671">
        <v>18.472552</v>
      </c>
    </row>
    <row r="672" spans="1:2">
      <c r="A672">
        <v>430</v>
      </c>
      <c r="B672">
        <v>18.564149</v>
      </c>
    </row>
    <row r="673" spans="1:2">
      <c r="A673">
        <v>429</v>
      </c>
      <c r="B673">
        <v>18.671852999999999</v>
      </c>
    </row>
    <row r="674" spans="1:2">
      <c r="A674">
        <v>428</v>
      </c>
      <c r="B674">
        <v>18.791899000000001</v>
      </c>
    </row>
    <row r="675" spans="1:2">
      <c r="A675">
        <v>427</v>
      </c>
      <c r="B675">
        <v>18.885380000000001</v>
      </c>
    </row>
    <row r="676" spans="1:2">
      <c r="A676">
        <v>426</v>
      </c>
      <c r="B676">
        <v>18.993355999999999</v>
      </c>
    </row>
    <row r="677" spans="1:2">
      <c r="A677">
        <v>425</v>
      </c>
      <c r="B677">
        <v>19.075603000000001</v>
      </c>
    </row>
    <row r="678" spans="1:2">
      <c r="A678">
        <v>424</v>
      </c>
      <c r="B678">
        <v>19.158134</v>
      </c>
    </row>
    <row r="679" spans="1:2">
      <c r="A679">
        <v>423</v>
      </c>
      <c r="B679">
        <v>19.242549</v>
      </c>
    </row>
    <row r="680" spans="1:2">
      <c r="A680">
        <v>422</v>
      </c>
      <c r="B680">
        <v>19.345600000000001</v>
      </c>
    </row>
    <row r="681" spans="1:2">
      <c r="A681">
        <v>421</v>
      </c>
      <c r="B681">
        <v>19.404700999999999</v>
      </c>
    </row>
    <row r="682" spans="1:2">
      <c r="A682">
        <v>420</v>
      </c>
      <c r="B682">
        <v>19.466961000000001</v>
      </c>
    </row>
    <row r="683" spans="1:2">
      <c r="A683">
        <v>419</v>
      </c>
      <c r="B683">
        <v>19.524232000000001</v>
      </c>
    </row>
    <row r="684" spans="1:2">
      <c r="A684">
        <v>418</v>
      </c>
      <c r="B684">
        <v>19.587814000000002</v>
      </c>
    </row>
    <row r="685" spans="1:2">
      <c r="A685">
        <v>417</v>
      </c>
      <c r="B685">
        <v>19.63993</v>
      </c>
    </row>
    <row r="686" spans="1:2">
      <c r="A686">
        <v>416</v>
      </c>
      <c r="B686">
        <v>19.698846</v>
      </c>
    </row>
    <row r="687" spans="1:2">
      <c r="A687">
        <v>415</v>
      </c>
      <c r="B687">
        <v>19.734293000000001</v>
      </c>
    </row>
    <row r="688" spans="1:2">
      <c r="A688">
        <v>414</v>
      </c>
      <c r="B688">
        <v>19.788181999999999</v>
      </c>
    </row>
    <row r="689" spans="1:2">
      <c r="A689">
        <v>413</v>
      </c>
      <c r="B689">
        <v>19.827494000000002</v>
      </c>
    </row>
    <row r="690" spans="1:2">
      <c r="A690">
        <v>412</v>
      </c>
      <c r="B690">
        <v>19.85181</v>
      </c>
    </row>
    <row r="691" spans="1:2">
      <c r="A691">
        <v>411</v>
      </c>
      <c r="B691">
        <v>19.880472000000001</v>
      </c>
    </row>
    <row r="692" spans="1:2">
      <c r="A692">
        <v>410</v>
      </c>
      <c r="B692">
        <v>19.890758000000002</v>
      </c>
    </row>
    <row r="693" spans="1:2">
      <c r="A693">
        <v>409</v>
      </c>
      <c r="B693">
        <v>19.920988000000001</v>
      </c>
    </row>
    <row r="694" spans="1:2">
      <c r="A694">
        <v>408</v>
      </c>
      <c r="B694">
        <v>19.937968000000001</v>
      </c>
    </row>
    <row r="695" spans="1:2">
      <c r="A695">
        <v>407</v>
      </c>
      <c r="B695">
        <v>19.936472999999999</v>
      </c>
    </row>
    <row r="696" spans="1:2">
      <c r="A696">
        <v>406</v>
      </c>
      <c r="B696">
        <v>19.937062000000001</v>
      </c>
    </row>
    <row r="697" spans="1:2">
      <c r="A697">
        <v>405</v>
      </c>
      <c r="B697">
        <v>19.918499000000001</v>
      </c>
    </row>
    <row r="698" spans="1:2">
      <c r="A698">
        <v>404</v>
      </c>
      <c r="B698">
        <v>19.925063000000002</v>
      </c>
    </row>
    <row r="699" spans="1:2">
      <c r="A699">
        <v>403</v>
      </c>
      <c r="B699">
        <v>19.896197999999998</v>
      </c>
    </row>
    <row r="700" spans="1:2">
      <c r="A700">
        <v>402</v>
      </c>
      <c r="B700">
        <v>19.875436000000001</v>
      </c>
    </row>
    <row r="701" spans="1:2">
      <c r="A701">
        <v>401</v>
      </c>
      <c r="B701">
        <v>19.832045999999998</v>
      </c>
    </row>
    <row r="702" spans="1:2">
      <c r="A702">
        <v>400</v>
      </c>
      <c r="B702">
        <v>19.812446000000001</v>
      </c>
    </row>
  </sheetData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782"/>
  <sheetViews>
    <sheetView workbookViewId="0">
      <selection activeCell="H5" sqref="H5:H26"/>
    </sheetView>
  </sheetViews>
  <sheetFormatPr baseColWidth="10" defaultRowHeight="15" x14ac:dyDescent="0"/>
  <cols>
    <col min="5" max="5" width="10.83203125" style="44"/>
    <col min="8" max="8" width="10.83203125" style="44"/>
  </cols>
  <sheetData>
    <row r="1" spans="1:8">
      <c r="A1" t="s">
        <v>32</v>
      </c>
      <c r="B1" t="s">
        <v>33</v>
      </c>
    </row>
    <row r="2" spans="1:8">
      <c r="A2">
        <v>1100</v>
      </c>
      <c r="B2">
        <v>1.1693070000000001</v>
      </c>
      <c r="D2">
        <f ca="1">OFFSET($A$2,(ROW(A1)*20)-20,0)</f>
        <v>1100</v>
      </c>
      <c r="E2" s="45">
        <f ca="1">OFFSET($B$2,(ROW(B1)*20)-20,0)/100</f>
        <v>1.1693070000000002E-2</v>
      </c>
      <c r="G2">
        <f ca="1">OFFSET($A$602,(ROW(D1)*(-20))+20,0)</f>
        <v>500</v>
      </c>
      <c r="H2" s="45">
        <f ca="1">OFFSET($B$602,(ROW(E1)*(-20))+20,0)/100</f>
        <v>7.7085050000000002E-2</v>
      </c>
    </row>
    <row r="3" spans="1:8">
      <c r="A3">
        <v>1099</v>
      </c>
      <c r="B3">
        <v>1.1609370000000001</v>
      </c>
      <c r="D3">
        <f t="shared" ref="D3:D41" ca="1" si="0">OFFSET($A$2,(ROW(A2)*20)-20,0)</f>
        <v>1080</v>
      </c>
      <c r="E3" s="45">
        <f t="shared" ref="E3:E41" ca="1" si="1">OFFSET($B$2,(ROW(B2)*20)-20,0)/100</f>
        <v>1.019228E-2</v>
      </c>
      <c r="G3">
        <f t="shared" ref="G3:G41" ca="1" si="2">OFFSET($A$602,(ROW(D2)*(-20))+20,0)</f>
        <v>520</v>
      </c>
      <c r="H3" s="45">
        <f t="shared" ref="H3:H41" ca="1" si="3">OFFSET($B$602,(ROW(E2)*(-20))+20,0)/100</f>
        <v>4.9828249999999998E-2</v>
      </c>
    </row>
    <row r="4" spans="1:8">
      <c r="A4">
        <v>1098</v>
      </c>
      <c r="B4">
        <v>1.1592769999999999</v>
      </c>
      <c r="D4">
        <f t="shared" ca="1" si="0"/>
        <v>1060</v>
      </c>
      <c r="E4" s="45">
        <f t="shared" ca="1" si="1"/>
        <v>8.7286900000000008E-3</v>
      </c>
      <c r="G4">
        <f t="shared" ca="1" si="2"/>
        <v>540</v>
      </c>
      <c r="H4" s="45">
        <f t="shared" ca="1" si="3"/>
        <v>2.9339879999999999E-2</v>
      </c>
    </row>
    <row r="5" spans="1:8">
      <c r="A5">
        <v>1097</v>
      </c>
      <c r="B5">
        <v>1.1484099999999999</v>
      </c>
      <c r="D5">
        <f t="shared" ca="1" si="0"/>
        <v>1040</v>
      </c>
      <c r="E5" s="45">
        <f t="shared" ca="1" si="1"/>
        <v>7.3656999999999993E-3</v>
      </c>
      <c r="G5">
        <f t="shared" ca="1" si="2"/>
        <v>560</v>
      </c>
      <c r="H5" s="45">
        <f t="shared" ca="1" si="3"/>
        <v>1.5739909999999999E-2</v>
      </c>
    </row>
    <row r="6" spans="1:8">
      <c r="A6">
        <v>1096</v>
      </c>
      <c r="B6">
        <v>1.1444000000000001</v>
      </c>
      <c r="D6">
        <f t="shared" ca="1" si="0"/>
        <v>1020</v>
      </c>
      <c r="E6" s="45">
        <f t="shared" ca="1" si="1"/>
        <v>6.1882099999999995E-3</v>
      </c>
      <c r="G6">
        <f t="shared" ca="1" si="2"/>
        <v>580</v>
      </c>
      <c r="H6" s="45">
        <f t="shared" ca="1" si="3"/>
        <v>7.8383400000000009E-3</v>
      </c>
    </row>
    <row r="7" spans="1:8">
      <c r="A7">
        <v>1095</v>
      </c>
      <c r="B7">
        <v>1.1321369999999999</v>
      </c>
      <c r="D7">
        <f t="shared" ca="1" si="0"/>
        <v>1000</v>
      </c>
      <c r="E7" s="45">
        <f t="shared" ca="1" si="1"/>
        <v>5.1119700000000004E-3</v>
      </c>
      <c r="G7">
        <f t="shared" ca="1" si="2"/>
        <v>600</v>
      </c>
      <c r="H7" s="45">
        <f t="shared" ca="1" si="3"/>
        <v>4.0422699999999997E-3</v>
      </c>
    </row>
    <row r="8" spans="1:8">
      <c r="A8">
        <v>1094</v>
      </c>
      <c r="B8">
        <v>1.1225419999999999</v>
      </c>
      <c r="D8">
        <f t="shared" ca="1" si="0"/>
        <v>980</v>
      </c>
      <c r="E8" s="45">
        <f t="shared" ca="1" si="1"/>
        <v>4.3191699999999998E-3</v>
      </c>
      <c r="G8">
        <f t="shared" ca="1" si="2"/>
        <v>620</v>
      </c>
      <c r="H8" s="45">
        <f t="shared" ca="1" si="3"/>
        <v>2.8703600000000002E-3</v>
      </c>
    </row>
    <row r="9" spans="1:8">
      <c r="A9">
        <v>1093</v>
      </c>
      <c r="B9">
        <v>1.120897</v>
      </c>
      <c r="D9">
        <f t="shared" ca="1" si="0"/>
        <v>960</v>
      </c>
      <c r="E9" s="45">
        <f t="shared" ca="1" si="1"/>
        <v>3.6705100000000001E-3</v>
      </c>
      <c r="G9">
        <f t="shared" ca="1" si="2"/>
        <v>640</v>
      </c>
      <c r="H9" s="45">
        <f t="shared" ca="1" si="3"/>
        <v>3.0676199999999996E-3</v>
      </c>
    </row>
    <row r="10" spans="1:8">
      <c r="A10">
        <v>1092</v>
      </c>
      <c r="B10">
        <v>1.1174729999999999</v>
      </c>
      <c r="D10">
        <f t="shared" ca="1" si="0"/>
        <v>940</v>
      </c>
      <c r="E10" s="45">
        <f t="shared" ca="1" si="1"/>
        <v>3.2608700000000003E-3</v>
      </c>
      <c r="G10">
        <f t="shared" ca="1" si="2"/>
        <v>660</v>
      </c>
      <c r="H10" s="45">
        <f t="shared" ca="1" si="3"/>
        <v>3.9049299999999996E-3</v>
      </c>
    </row>
    <row r="11" spans="1:8">
      <c r="A11">
        <v>1091</v>
      </c>
      <c r="B11">
        <v>1.1001110000000001</v>
      </c>
      <c r="D11">
        <f t="shared" ca="1" si="0"/>
        <v>920</v>
      </c>
      <c r="E11" s="45">
        <f t="shared" ca="1" si="1"/>
        <v>3.0836700000000002E-3</v>
      </c>
      <c r="G11">
        <f t="shared" ca="1" si="2"/>
        <v>680</v>
      </c>
      <c r="H11" s="45">
        <f t="shared" ca="1" si="3"/>
        <v>4.8973300000000001E-3</v>
      </c>
    </row>
    <row r="12" spans="1:8">
      <c r="A12">
        <v>1090</v>
      </c>
      <c r="B12">
        <v>1.094076</v>
      </c>
      <c r="D12">
        <f t="shared" ca="1" si="0"/>
        <v>900</v>
      </c>
      <c r="E12" s="45">
        <f t="shared" ca="1" si="1"/>
        <v>3.3986400000000001E-3</v>
      </c>
      <c r="G12">
        <f t="shared" ca="1" si="2"/>
        <v>700</v>
      </c>
      <c r="H12" s="45">
        <f t="shared" ca="1" si="3"/>
        <v>5.5923500000000003E-3</v>
      </c>
    </row>
    <row r="13" spans="1:8">
      <c r="A13">
        <v>1089</v>
      </c>
      <c r="B13">
        <v>1.0860669999999999</v>
      </c>
      <c r="D13">
        <f t="shared" ca="1" si="0"/>
        <v>880</v>
      </c>
      <c r="E13" s="45">
        <f t="shared" ca="1" si="1"/>
        <v>2.9087400000000004E-3</v>
      </c>
      <c r="G13">
        <f t="shared" ca="1" si="2"/>
        <v>720</v>
      </c>
      <c r="H13" s="45">
        <f t="shared" ca="1" si="3"/>
        <v>5.96526E-3</v>
      </c>
    </row>
    <row r="14" spans="1:8">
      <c r="A14">
        <v>1088</v>
      </c>
      <c r="B14">
        <v>1.07816</v>
      </c>
      <c r="D14">
        <f t="shared" ca="1" si="0"/>
        <v>860</v>
      </c>
      <c r="E14" s="45">
        <f t="shared" ca="1" si="1"/>
        <v>3.1950499999999996E-3</v>
      </c>
      <c r="G14">
        <f t="shared" ca="1" si="2"/>
        <v>740</v>
      </c>
      <c r="H14" s="45">
        <f t="shared" ca="1" si="3"/>
        <v>6.0141999999999999E-3</v>
      </c>
    </row>
    <row r="15" spans="1:8">
      <c r="A15">
        <v>1087</v>
      </c>
      <c r="B15">
        <v>1.0766560000000001</v>
      </c>
      <c r="D15">
        <f t="shared" ca="1" si="0"/>
        <v>840</v>
      </c>
      <c r="E15" s="45">
        <f t="shared" ca="1" si="1"/>
        <v>3.5587800000000001E-3</v>
      </c>
      <c r="G15">
        <f t="shared" ca="1" si="2"/>
        <v>760</v>
      </c>
      <c r="H15" s="45">
        <f t="shared" ca="1" si="3"/>
        <v>5.7983799999999997E-3</v>
      </c>
    </row>
    <row r="16" spans="1:8">
      <c r="A16">
        <v>1086</v>
      </c>
      <c r="B16">
        <v>1.0628930000000001</v>
      </c>
      <c r="D16">
        <f t="shared" ca="1" si="0"/>
        <v>820</v>
      </c>
      <c r="E16" s="45">
        <f t="shared" ca="1" si="1"/>
        <v>4.1934300000000006E-3</v>
      </c>
      <c r="G16">
        <f t="shared" ca="1" si="2"/>
        <v>780</v>
      </c>
      <c r="H16" s="45">
        <f t="shared" ca="1" si="3"/>
        <v>5.3816599999999999E-3</v>
      </c>
    </row>
    <row r="17" spans="1:8">
      <c r="A17">
        <v>1085</v>
      </c>
      <c r="B17">
        <v>1.0486500000000001</v>
      </c>
      <c r="D17">
        <f t="shared" ca="1" si="0"/>
        <v>800</v>
      </c>
      <c r="E17" s="45">
        <f t="shared" ca="1" si="1"/>
        <v>4.79453E-3</v>
      </c>
      <c r="G17">
        <f t="shared" ca="1" si="2"/>
        <v>800</v>
      </c>
      <c r="H17" s="45">
        <f t="shared" ca="1" si="3"/>
        <v>4.79453E-3</v>
      </c>
    </row>
    <row r="18" spans="1:8">
      <c r="A18">
        <v>1084</v>
      </c>
      <c r="B18">
        <v>1.04688</v>
      </c>
      <c r="D18">
        <f t="shared" ca="1" si="0"/>
        <v>780</v>
      </c>
      <c r="E18" s="45">
        <f t="shared" ca="1" si="1"/>
        <v>5.3816599999999999E-3</v>
      </c>
      <c r="G18">
        <f t="shared" ca="1" si="2"/>
        <v>820</v>
      </c>
      <c r="H18" s="45">
        <f t="shared" ca="1" si="3"/>
        <v>4.1934300000000006E-3</v>
      </c>
    </row>
    <row r="19" spans="1:8">
      <c r="A19">
        <v>1083</v>
      </c>
      <c r="B19">
        <v>1.0419860000000001</v>
      </c>
      <c r="D19">
        <f t="shared" ca="1" si="0"/>
        <v>760</v>
      </c>
      <c r="E19" s="45">
        <f t="shared" ca="1" si="1"/>
        <v>5.7983799999999997E-3</v>
      </c>
      <c r="G19">
        <f t="shared" ca="1" si="2"/>
        <v>840</v>
      </c>
      <c r="H19" s="45">
        <f t="shared" ca="1" si="3"/>
        <v>3.5587800000000001E-3</v>
      </c>
    </row>
    <row r="20" spans="1:8">
      <c r="A20">
        <v>1082</v>
      </c>
      <c r="B20">
        <v>1.0409790000000001</v>
      </c>
      <c r="D20">
        <f t="shared" ca="1" si="0"/>
        <v>740</v>
      </c>
      <c r="E20" s="45">
        <f t="shared" ca="1" si="1"/>
        <v>6.0141999999999999E-3</v>
      </c>
      <c r="G20">
        <f t="shared" ca="1" si="2"/>
        <v>860</v>
      </c>
      <c r="H20" s="45">
        <f t="shared" ca="1" si="3"/>
        <v>3.1950499999999996E-3</v>
      </c>
    </row>
    <row r="21" spans="1:8">
      <c r="A21">
        <v>1081</v>
      </c>
      <c r="B21">
        <v>1.0284169999999999</v>
      </c>
      <c r="D21">
        <f t="shared" ca="1" si="0"/>
        <v>720</v>
      </c>
      <c r="E21" s="45">
        <f t="shared" ca="1" si="1"/>
        <v>5.96526E-3</v>
      </c>
      <c r="G21">
        <f t="shared" ca="1" si="2"/>
        <v>880</v>
      </c>
      <c r="H21" s="45">
        <f t="shared" ca="1" si="3"/>
        <v>2.9087400000000004E-3</v>
      </c>
    </row>
    <row r="22" spans="1:8">
      <c r="A22">
        <v>1080</v>
      </c>
      <c r="B22">
        <v>1.019228</v>
      </c>
      <c r="D22">
        <f t="shared" ca="1" si="0"/>
        <v>700</v>
      </c>
      <c r="E22" s="45">
        <f t="shared" ca="1" si="1"/>
        <v>5.5923500000000003E-3</v>
      </c>
      <c r="G22">
        <f t="shared" ca="1" si="2"/>
        <v>900</v>
      </c>
      <c r="H22" s="45">
        <f t="shared" ca="1" si="3"/>
        <v>3.3986400000000001E-3</v>
      </c>
    </row>
    <row r="23" spans="1:8">
      <c r="A23">
        <v>1079</v>
      </c>
      <c r="B23">
        <v>1.003887</v>
      </c>
      <c r="D23">
        <f t="shared" ca="1" si="0"/>
        <v>680</v>
      </c>
      <c r="E23" s="45">
        <f t="shared" ca="1" si="1"/>
        <v>4.8973300000000001E-3</v>
      </c>
      <c r="G23">
        <f t="shared" ca="1" si="2"/>
        <v>920</v>
      </c>
      <c r="H23" s="45">
        <f t="shared" ca="1" si="3"/>
        <v>3.0836700000000002E-3</v>
      </c>
    </row>
    <row r="24" spans="1:8">
      <c r="A24">
        <v>1078</v>
      </c>
      <c r="B24">
        <v>0.99941899999999995</v>
      </c>
      <c r="D24">
        <f t="shared" ca="1" si="0"/>
        <v>660</v>
      </c>
      <c r="E24" s="45">
        <f t="shared" ca="1" si="1"/>
        <v>3.9049299999999996E-3</v>
      </c>
      <c r="G24">
        <f t="shared" ca="1" si="2"/>
        <v>940</v>
      </c>
      <c r="H24" s="45">
        <f t="shared" ca="1" si="3"/>
        <v>3.2608700000000003E-3</v>
      </c>
    </row>
    <row r="25" spans="1:8">
      <c r="A25">
        <v>1077</v>
      </c>
      <c r="B25">
        <v>1.003628</v>
      </c>
      <c r="D25">
        <f t="shared" ca="1" si="0"/>
        <v>640</v>
      </c>
      <c r="E25" s="45">
        <f t="shared" ca="1" si="1"/>
        <v>3.0676199999999996E-3</v>
      </c>
      <c r="G25">
        <f t="shared" ca="1" si="2"/>
        <v>960</v>
      </c>
      <c r="H25" s="45">
        <f t="shared" ca="1" si="3"/>
        <v>3.6705100000000001E-3</v>
      </c>
    </row>
    <row r="26" spans="1:8">
      <c r="A26">
        <v>1076</v>
      </c>
      <c r="B26">
        <v>0.98379000000000005</v>
      </c>
      <c r="D26">
        <f t="shared" ca="1" si="0"/>
        <v>620</v>
      </c>
      <c r="E26" s="45">
        <f t="shared" ca="1" si="1"/>
        <v>2.8703600000000002E-3</v>
      </c>
      <c r="G26">
        <f t="shared" ca="1" si="2"/>
        <v>980</v>
      </c>
      <c r="H26" s="45">
        <f t="shared" ca="1" si="3"/>
        <v>4.3191699999999998E-3</v>
      </c>
    </row>
    <row r="27" spans="1:8">
      <c r="A27">
        <v>1075</v>
      </c>
      <c r="B27">
        <v>0.98006300000000002</v>
      </c>
      <c r="D27">
        <f t="shared" ca="1" si="0"/>
        <v>600</v>
      </c>
      <c r="E27" s="45">
        <f t="shared" ca="1" si="1"/>
        <v>4.0422699999999997E-3</v>
      </c>
      <c r="G27">
        <f t="shared" ca="1" si="2"/>
        <v>1000</v>
      </c>
      <c r="H27" s="45">
        <f t="shared" ca="1" si="3"/>
        <v>5.1119700000000004E-3</v>
      </c>
    </row>
    <row r="28" spans="1:8">
      <c r="A28">
        <v>1074</v>
      </c>
      <c r="B28">
        <v>0.96986000000000006</v>
      </c>
      <c r="D28">
        <f t="shared" ca="1" si="0"/>
        <v>580</v>
      </c>
      <c r="E28" s="45">
        <f t="shared" ca="1" si="1"/>
        <v>7.8383400000000009E-3</v>
      </c>
      <c r="G28">
        <f t="shared" ca="1" si="2"/>
        <v>1020</v>
      </c>
      <c r="H28" s="45">
        <f t="shared" ca="1" si="3"/>
        <v>6.1882099999999995E-3</v>
      </c>
    </row>
    <row r="29" spans="1:8">
      <c r="A29">
        <v>1073</v>
      </c>
      <c r="B29">
        <v>0.96096700000000002</v>
      </c>
      <c r="D29">
        <f t="shared" ca="1" si="0"/>
        <v>560</v>
      </c>
      <c r="E29" s="45">
        <f t="shared" ca="1" si="1"/>
        <v>1.5739909999999999E-2</v>
      </c>
      <c r="G29">
        <f t="shared" ca="1" si="2"/>
        <v>1040</v>
      </c>
      <c r="H29" s="45">
        <f t="shared" ca="1" si="3"/>
        <v>7.3656999999999993E-3</v>
      </c>
    </row>
    <row r="30" spans="1:8">
      <c r="A30">
        <v>1072</v>
      </c>
      <c r="B30">
        <v>0.96189999999999998</v>
      </c>
      <c r="D30">
        <f t="shared" ca="1" si="0"/>
        <v>540</v>
      </c>
      <c r="E30" s="45">
        <f t="shared" ca="1" si="1"/>
        <v>2.9339879999999999E-2</v>
      </c>
      <c r="G30">
        <f t="shared" ca="1" si="2"/>
        <v>1060</v>
      </c>
      <c r="H30" s="45">
        <f t="shared" ca="1" si="3"/>
        <v>8.7286900000000008E-3</v>
      </c>
    </row>
    <row r="31" spans="1:8">
      <c r="A31">
        <v>1071</v>
      </c>
      <c r="B31">
        <v>0.94811599999999996</v>
      </c>
      <c r="D31">
        <f t="shared" ca="1" si="0"/>
        <v>520</v>
      </c>
      <c r="E31" s="45">
        <f t="shared" ca="1" si="1"/>
        <v>4.9828249999999998E-2</v>
      </c>
      <c r="G31">
        <f t="shared" ca="1" si="2"/>
        <v>1080</v>
      </c>
      <c r="H31" s="45">
        <f t="shared" ca="1" si="3"/>
        <v>1.019228E-2</v>
      </c>
    </row>
    <row r="32" spans="1:8">
      <c r="A32">
        <v>1070</v>
      </c>
      <c r="B32">
        <v>0.94182200000000005</v>
      </c>
      <c r="D32">
        <f t="shared" ca="1" si="0"/>
        <v>500</v>
      </c>
      <c r="E32" s="45">
        <f t="shared" ca="1" si="1"/>
        <v>7.7085050000000002E-2</v>
      </c>
      <c r="G32">
        <f t="shared" ca="1" si="2"/>
        <v>1100</v>
      </c>
      <c r="H32" s="45">
        <f t="shared" ca="1" si="3"/>
        <v>1.1693070000000002E-2</v>
      </c>
    </row>
    <row r="33" spans="1:8">
      <c r="A33">
        <v>1069</v>
      </c>
      <c r="B33">
        <v>0.93524499999999999</v>
      </c>
      <c r="D33">
        <f t="shared" ca="1" si="0"/>
        <v>480</v>
      </c>
      <c r="E33" s="45">
        <f t="shared" ca="1" si="1"/>
        <v>0.11104877</v>
      </c>
      <c r="G33" t="e">
        <f t="shared" ca="1" si="2"/>
        <v>#REF!</v>
      </c>
      <c r="H33" s="45" t="e">
        <f t="shared" ca="1" si="3"/>
        <v>#REF!</v>
      </c>
    </row>
    <row r="34" spans="1:8">
      <c r="A34">
        <v>1068</v>
      </c>
      <c r="B34">
        <v>0.92620499999999995</v>
      </c>
      <c r="D34">
        <f t="shared" ca="1" si="0"/>
        <v>460</v>
      </c>
      <c r="E34" s="45">
        <f t="shared" ca="1" si="1"/>
        <v>0.14597917999999999</v>
      </c>
      <c r="G34" t="e">
        <f t="shared" ca="1" si="2"/>
        <v>#REF!</v>
      </c>
      <c r="H34" s="45" t="e">
        <f t="shared" ca="1" si="3"/>
        <v>#REF!</v>
      </c>
    </row>
    <row r="35" spans="1:8">
      <c r="A35">
        <v>1067</v>
      </c>
      <c r="B35">
        <v>0.92556499999999997</v>
      </c>
      <c r="D35">
        <f t="shared" ca="1" si="0"/>
        <v>440</v>
      </c>
      <c r="E35" s="45">
        <f t="shared" ca="1" si="1"/>
        <v>0.17817125999999997</v>
      </c>
      <c r="G35" t="e">
        <f t="shared" ca="1" si="2"/>
        <v>#REF!</v>
      </c>
      <c r="H35" s="45" t="e">
        <f t="shared" ca="1" si="3"/>
        <v>#REF!</v>
      </c>
    </row>
    <row r="36" spans="1:8">
      <c r="A36">
        <v>1066</v>
      </c>
      <c r="B36">
        <v>0.91245500000000002</v>
      </c>
      <c r="D36">
        <f t="shared" ca="1" si="0"/>
        <v>420</v>
      </c>
      <c r="E36" s="45">
        <f t="shared" ca="1" si="1"/>
        <v>0.20014008</v>
      </c>
      <c r="G36" t="e">
        <f t="shared" ca="1" si="2"/>
        <v>#REF!</v>
      </c>
      <c r="H36" s="45" t="e">
        <f t="shared" ca="1" si="3"/>
        <v>#REF!</v>
      </c>
    </row>
    <row r="37" spans="1:8">
      <c r="A37">
        <v>1065</v>
      </c>
      <c r="B37">
        <v>0.90706799999999999</v>
      </c>
      <c r="D37">
        <f t="shared" ca="1" si="0"/>
        <v>400</v>
      </c>
      <c r="E37" s="45">
        <f t="shared" ca="1" si="1"/>
        <v>0.20503379999999999</v>
      </c>
      <c r="G37" t="e">
        <f t="shared" ca="1" si="2"/>
        <v>#REF!</v>
      </c>
      <c r="H37" s="45" t="e">
        <f t="shared" ca="1" si="3"/>
        <v>#REF!</v>
      </c>
    </row>
    <row r="38" spans="1:8">
      <c r="A38">
        <v>1064</v>
      </c>
      <c r="B38">
        <v>0.89781500000000003</v>
      </c>
      <c r="D38">
        <f t="shared" ca="1" si="0"/>
        <v>380</v>
      </c>
      <c r="E38" s="45">
        <f t="shared" ca="1" si="1"/>
        <v>0.18612621000000001</v>
      </c>
      <c r="G38" t="e">
        <f t="shared" ca="1" si="2"/>
        <v>#REF!</v>
      </c>
      <c r="H38" s="45" t="e">
        <f t="shared" ca="1" si="3"/>
        <v>#REF!</v>
      </c>
    </row>
    <row r="39" spans="1:8">
      <c r="A39">
        <v>1063</v>
      </c>
      <c r="B39">
        <v>0.88614800000000005</v>
      </c>
      <c r="D39">
        <f t="shared" ca="1" si="0"/>
        <v>360</v>
      </c>
      <c r="E39" s="45">
        <f t="shared" ca="1" si="1"/>
        <v>0.14155197</v>
      </c>
      <c r="G39" t="e">
        <f t="shared" ca="1" si="2"/>
        <v>#REF!</v>
      </c>
      <c r="H39" s="45" t="e">
        <f t="shared" ca="1" si="3"/>
        <v>#REF!</v>
      </c>
    </row>
    <row r="40" spans="1:8">
      <c r="A40">
        <v>1062</v>
      </c>
      <c r="B40">
        <v>0.88929400000000003</v>
      </c>
      <c r="D40">
        <f t="shared" ca="1" si="0"/>
        <v>340</v>
      </c>
      <c r="E40" s="45">
        <f t="shared" ca="1" si="1"/>
        <v>7.8603560000000003E-2</v>
      </c>
      <c r="G40" t="e">
        <f t="shared" ca="1" si="2"/>
        <v>#REF!</v>
      </c>
      <c r="H40" s="45" t="e">
        <f t="shared" ca="1" si="3"/>
        <v>#REF!</v>
      </c>
    </row>
    <row r="41" spans="1:8">
      <c r="A41">
        <v>1061</v>
      </c>
      <c r="B41">
        <v>0.88594300000000004</v>
      </c>
      <c r="D41">
        <f t="shared" ca="1" si="0"/>
        <v>320</v>
      </c>
      <c r="E41" s="45">
        <f t="shared" ca="1" si="1"/>
        <v>2.2304810000000001E-2</v>
      </c>
      <c r="G41" t="e">
        <f t="shared" ca="1" si="2"/>
        <v>#REF!</v>
      </c>
      <c r="H41" s="45" t="e">
        <f t="shared" ca="1" si="3"/>
        <v>#REF!</v>
      </c>
    </row>
    <row r="42" spans="1:8">
      <c r="A42">
        <v>1060</v>
      </c>
      <c r="B42">
        <v>0.87286900000000001</v>
      </c>
      <c r="D42" t="s">
        <v>5</v>
      </c>
    </row>
    <row r="43" spans="1:8">
      <c r="A43">
        <v>1059</v>
      </c>
      <c r="B43">
        <v>0.86575599999999997</v>
      </c>
      <c r="D43" t="s">
        <v>5</v>
      </c>
    </row>
    <row r="44" spans="1:8">
      <c r="A44">
        <v>1058</v>
      </c>
      <c r="B44">
        <v>0.86341100000000004</v>
      </c>
      <c r="D44" t="s">
        <v>5</v>
      </c>
    </row>
    <row r="45" spans="1:8">
      <c r="A45">
        <v>1057</v>
      </c>
      <c r="B45">
        <v>0.85042200000000001</v>
      </c>
      <c r="D45" t="s">
        <v>5</v>
      </c>
    </row>
    <row r="46" spans="1:8">
      <c r="A46">
        <v>1056</v>
      </c>
      <c r="B46">
        <v>0.84351900000000002</v>
      </c>
      <c r="D46" t="s">
        <v>5</v>
      </c>
    </row>
    <row r="47" spans="1:8">
      <c r="A47">
        <v>1055</v>
      </c>
      <c r="B47">
        <v>0.82481499999999996</v>
      </c>
      <c r="D47" t="s">
        <v>5</v>
      </c>
    </row>
    <row r="48" spans="1:8">
      <c r="A48">
        <v>1054</v>
      </c>
      <c r="B48">
        <v>0.82011299999999998</v>
      </c>
      <c r="D48" t="s">
        <v>5</v>
      </c>
    </row>
    <row r="49" spans="1:4">
      <c r="A49">
        <v>1053</v>
      </c>
      <c r="B49">
        <v>0.81791999999999998</v>
      </c>
      <c r="D49" t="s">
        <v>5</v>
      </c>
    </row>
    <row r="50" spans="1:4">
      <c r="A50">
        <v>1052</v>
      </c>
      <c r="B50">
        <v>0.80975799999999998</v>
      </c>
      <c r="D50" t="s">
        <v>5</v>
      </c>
    </row>
    <row r="51" spans="1:4">
      <c r="A51">
        <v>1051</v>
      </c>
      <c r="B51">
        <v>0.80407099999999998</v>
      </c>
      <c r="D51" t="s">
        <v>5</v>
      </c>
    </row>
    <row r="52" spans="1:4">
      <c r="A52">
        <v>1050</v>
      </c>
      <c r="B52">
        <v>0.80375200000000002</v>
      </c>
      <c r="D52" t="s">
        <v>5</v>
      </c>
    </row>
    <row r="53" spans="1:4">
      <c r="A53">
        <v>1049</v>
      </c>
      <c r="B53">
        <v>0.79127700000000001</v>
      </c>
      <c r="D53" t="s">
        <v>5</v>
      </c>
    </row>
    <row r="54" spans="1:4">
      <c r="A54">
        <v>1048</v>
      </c>
      <c r="B54">
        <v>0.783829</v>
      </c>
      <c r="D54" t="s">
        <v>5</v>
      </c>
    </row>
    <row r="55" spans="1:4">
      <c r="A55">
        <v>1047</v>
      </c>
      <c r="B55">
        <v>0.78061899999999995</v>
      </c>
      <c r="D55" t="s">
        <v>5</v>
      </c>
    </row>
    <row r="56" spans="1:4">
      <c r="A56">
        <v>1046</v>
      </c>
      <c r="B56">
        <v>0.77706500000000001</v>
      </c>
      <c r="D56" t="s">
        <v>5</v>
      </c>
    </row>
    <row r="57" spans="1:4">
      <c r="A57">
        <v>1045</v>
      </c>
      <c r="B57">
        <v>0.76860899999999999</v>
      </c>
      <c r="D57" t="s">
        <v>5</v>
      </c>
    </row>
    <row r="58" spans="1:4">
      <c r="A58">
        <v>1044</v>
      </c>
      <c r="B58">
        <v>0.76170700000000002</v>
      </c>
      <c r="D58" t="s">
        <v>5</v>
      </c>
    </row>
    <row r="59" spans="1:4">
      <c r="A59">
        <v>1043</v>
      </c>
      <c r="B59">
        <v>0.76099600000000001</v>
      </c>
      <c r="D59" t="s">
        <v>5</v>
      </c>
    </row>
    <row r="60" spans="1:4">
      <c r="A60">
        <v>1042</v>
      </c>
      <c r="B60">
        <v>0.75835799999999998</v>
      </c>
      <c r="D60" t="s">
        <v>5</v>
      </c>
    </row>
    <row r="61" spans="1:4">
      <c r="A61">
        <v>1041</v>
      </c>
      <c r="B61">
        <v>0.75244800000000001</v>
      </c>
      <c r="D61" t="s">
        <v>5</v>
      </c>
    </row>
    <row r="62" spans="1:4">
      <c r="A62">
        <v>1040</v>
      </c>
      <c r="B62">
        <v>0.73656999999999995</v>
      </c>
      <c r="D62" t="s">
        <v>5</v>
      </c>
    </row>
    <row r="63" spans="1:4">
      <c r="A63">
        <v>1039</v>
      </c>
      <c r="B63">
        <v>0.73282400000000003</v>
      </c>
      <c r="D63" t="s">
        <v>5</v>
      </c>
    </row>
    <row r="64" spans="1:4">
      <c r="A64">
        <v>1038</v>
      </c>
      <c r="B64">
        <v>0.72608700000000004</v>
      </c>
      <c r="D64" t="s">
        <v>5</v>
      </c>
    </row>
    <row r="65" spans="1:4">
      <c r="A65">
        <v>1037</v>
      </c>
      <c r="B65">
        <v>0.71736100000000003</v>
      </c>
      <c r="D65" t="s">
        <v>5</v>
      </c>
    </row>
    <row r="66" spans="1:4">
      <c r="A66">
        <v>1036</v>
      </c>
      <c r="B66">
        <v>0.71868100000000001</v>
      </c>
      <c r="D66" t="s">
        <v>5</v>
      </c>
    </row>
    <row r="67" spans="1:4">
      <c r="A67">
        <v>1035</v>
      </c>
      <c r="B67">
        <v>0.708588</v>
      </c>
      <c r="D67" t="s">
        <v>5</v>
      </c>
    </row>
    <row r="68" spans="1:4">
      <c r="A68">
        <v>1034</v>
      </c>
      <c r="B68">
        <v>0.70207900000000001</v>
      </c>
      <c r="D68" t="s">
        <v>5</v>
      </c>
    </row>
    <row r="69" spans="1:4">
      <c r="A69">
        <v>1033</v>
      </c>
      <c r="B69">
        <v>0.68965399999999999</v>
      </c>
      <c r="D69" t="s">
        <v>5</v>
      </c>
    </row>
    <row r="70" spans="1:4">
      <c r="A70">
        <v>1032</v>
      </c>
      <c r="B70">
        <v>0.69179299999999999</v>
      </c>
      <c r="D70" t="s">
        <v>5</v>
      </c>
    </row>
    <row r="71" spans="1:4">
      <c r="A71">
        <v>1031</v>
      </c>
      <c r="B71">
        <v>0.68326399999999998</v>
      </c>
      <c r="D71" t="s">
        <v>5</v>
      </c>
    </row>
    <row r="72" spans="1:4">
      <c r="A72">
        <v>1030</v>
      </c>
      <c r="B72">
        <v>0.67145500000000002</v>
      </c>
      <c r="D72" t="s">
        <v>5</v>
      </c>
    </row>
    <row r="73" spans="1:4">
      <c r="A73">
        <v>1029</v>
      </c>
      <c r="B73">
        <v>0.66878800000000005</v>
      </c>
      <c r="D73" t="s">
        <v>5</v>
      </c>
    </row>
    <row r="74" spans="1:4">
      <c r="A74">
        <v>1028</v>
      </c>
      <c r="B74">
        <v>0.66865200000000002</v>
      </c>
      <c r="D74" t="s">
        <v>5</v>
      </c>
    </row>
    <row r="75" spans="1:4">
      <c r="A75">
        <v>1027</v>
      </c>
      <c r="B75">
        <v>0.66808500000000004</v>
      </c>
      <c r="D75" t="s">
        <v>5</v>
      </c>
    </row>
    <row r="76" spans="1:4">
      <c r="A76">
        <v>1026</v>
      </c>
      <c r="B76">
        <v>0.65588100000000005</v>
      </c>
      <c r="D76" t="s">
        <v>5</v>
      </c>
    </row>
    <row r="77" spans="1:4">
      <c r="A77">
        <v>1025</v>
      </c>
      <c r="B77">
        <v>0.64379600000000003</v>
      </c>
      <c r="D77" t="s">
        <v>5</v>
      </c>
    </row>
    <row r="78" spans="1:4">
      <c r="A78">
        <v>1024</v>
      </c>
      <c r="B78">
        <v>0.64688599999999996</v>
      </c>
      <c r="D78" t="s">
        <v>5</v>
      </c>
    </row>
    <row r="79" spans="1:4">
      <c r="A79">
        <v>1023</v>
      </c>
      <c r="B79">
        <v>0.63638499999999998</v>
      </c>
      <c r="D79" t="s">
        <v>5</v>
      </c>
    </row>
    <row r="80" spans="1:4">
      <c r="A80">
        <v>1022</v>
      </c>
      <c r="B80">
        <v>0.63418399999999997</v>
      </c>
      <c r="D80" t="s">
        <v>5</v>
      </c>
    </row>
    <row r="81" spans="1:4">
      <c r="A81">
        <v>1021</v>
      </c>
      <c r="B81">
        <v>0.62698799999999999</v>
      </c>
      <c r="D81" t="s">
        <v>5</v>
      </c>
    </row>
    <row r="82" spans="1:4">
      <c r="A82">
        <v>1020</v>
      </c>
      <c r="B82">
        <v>0.61882099999999995</v>
      </c>
      <c r="D82" t="s">
        <v>5</v>
      </c>
    </row>
    <row r="83" spans="1:4">
      <c r="A83">
        <v>1019</v>
      </c>
      <c r="B83">
        <v>0.61082099999999995</v>
      </c>
      <c r="D83" t="s">
        <v>5</v>
      </c>
    </row>
    <row r="84" spans="1:4">
      <c r="A84">
        <v>1018</v>
      </c>
      <c r="B84">
        <v>0.60194499999999995</v>
      </c>
      <c r="D84" t="s">
        <v>5</v>
      </c>
    </row>
    <row r="85" spans="1:4">
      <c r="A85">
        <v>1017</v>
      </c>
      <c r="B85">
        <v>0.59430899999999998</v>
      </c>
    </row>
    <row r="86" spans="1:4">
      <c r="A86">
        <v>1016</v>
      </c>
      <c r="B86">
        <v>0.59054600000000002</v>
      </c>
    </row>
    <row r="87" spans="1:4">
      <c r="A87">
        <v>1015</v>
      </c>
      <c r="B87">
        <v>0.59595100000000001</v>
      </c>
    </row>
    <row r="88" spans="1:4">
      <c r="A88">
        <v>1014</v>
      </c>
      <c r="B88">
        <v>0.59140499999999996</v>
      </c>
    </row>
    <row r="89" spans="1:4">
      <c r="A89">
        <v>1013</v>
      </c>
      <c r="B89">
        <v>0.58813800000000005</v>
      </c>
    </row>
    <row r="90" spans="1:4">
      <c r="A90">
        <v>1012</v>
      </c>
      <c r="B90">
        <v>0.58006599999999997</v>
      </c>
    </row>
    <row r="91" spans="1:4">
      <c r="A91">
        <v>1011</v>
      </c>
      <c r="B91">
        <v>0.56539700000000004</v>
      </c>
    </row>
    <row r="92" spans="1:4">
      <c r="A92">
        <v>1010</v>
      </c>
      <c r="B92">
        <v>0.56484400000000001</v>
      </c>
    </row>
    <row r="93" spans="1:4">
      <c r="A93">
        <v>1009</v>
      </c>
      <c r="B93">
        <v>0.55862400000000001</v>
      </c>
    </row>
    <row r="94" spans="1:4">
      <c r="A94">
        <v>1008</v>
      </c>
      <c r="B94">
        <v>0.54745299999999997</v>
      </c>
    </row>
    <row r="95" spans="1:4">
      <c r="A95">
        <v>1007</v>
      </c>
      <c r="B95">
        <v>0.54658300000000004</v>
      </c>
    </row>
    <row r="96" spans="1:4">
      <c r="A96">
        <v>1006</v>
      </c>
      <c r="B96">
        <v>0.54593000000000003</v>
      </c>
    </row>
    <row r="97" spans="1:2">
      <c r="A97">
        <v>1005</v>
      </c>
      <c r="B97">
        <v>0.53799399999999997</v>
      </c>
    </row>
    <row r="98" spans="1:2">
      <c r="A98">
        <v>1004</v>
      </c>
      <c r="B98">
        <v>0.53247599999999995</v>
      </c>
    </row>
    <row r="99" spans="1:2">
      <c r="A99">
        <v>1003</v>
      </c>
      <c r="B99">
        <v>0.52412899999999996</v>
      </c>
    </row>
    <row r="100" spans="1:2">
      <c r="A100">
        <v>1002</v>
      </c>
      <c r="B100">
        <v>0.52516600000000002</v>
      </c>
    </row>
    <row r="101" spans="1:2">
      <c r="A101">
        <v>1001</v>
      </c>
      <c r="B101">
        <v>0.51496399999999998</v>
      </c>
    </row>
    <row r="102" spans="1:2">
      <c r="A102">
        <v>1000</v>
      </c>
      <c r="B102">
        <v>0.51119700000000001</v>
      </c>
    </row>
    <row r="103" spans="1:2">
      <c r="A103">
        <v>999</v>
      </c>
      <c r="B103">
        <v>0.51400500000000005</v>
      </c>
    </row>
    <row r="104" spans="1:2">
      <c r="A104">
        <v>998</v>
      </c>
      <c r="B104">
        <v>0.50493600000000005</v>
      </c>
    </row>
    <row r="105" spans="1:2">
      <c r="A105">
        <v>997</v>
      </c>
      <c r="B105">
        <v>0.50052099999999999</v>
      </c>
    </row>
    <row r="106" spans="1:2">
      <c r="A106">
        <v>996</v>
      </c>
      <c r="B106">
        <v>0.50257700000000005</v>
      </c>
    </row>
    <row r="107" spans="1:2">
      <c r="A107">
        <v>995</v>
      </c>
      <c r="B107">
        <v>0.49774200000000002</v>
      </c>
    </row>
    <row r="108" spans="1:2">
      <c r="A108">
        <v>994</v>
      </c>
      <c r="B108">
        <v>0.49040099999999998</v>
      </c>
    </row>
    <row r="109" spans="1:2">
      <c r="A109">
        <v>993</v>
      </c>
      <c r="B109">
        <v>0.48716500000000001</v>
      </c>
    </row>
    <row r="110" spans="1:2">
      <c r="A110">
        <v>992</v>
      </c>
      <c r="B110">
        <v>0.48458000000000001</v>
      </c>
    </row>
    <row r="111" spans="1:2">
      <c r="A111">
        <v>991</v>
      </c>
      <c r="B111">
        <v>0.48175600000000002</v>
      </c>
    </row>
    <row r="112" spans="1:2">
      <c r="A112">
        <v>990</v>
      </c>
      <c r="B112">
        <v>0.47267399999999998</v>
      </c>
    </row>
    <row r="113" spans="1:2">
      <c r="A113">
        <v>989</v>
      </c>
      <c r="B113">
        <v>0.46003100000000002</v>
      </c>
    </row>
    <row r="114" spans="1:2">
      <c r="A114">
        <v>988</v>
      </c>
      <c r="B114">
        <v>0.460895</v>
      </c>
    </row>
    <row r="115" spans="1:2">
      <c r="A115">
        <v>987</v>
      </c>
      <c r="B115">
        <v>0.45866299999999999</v>
      </c>
    </row>
    <row r="116" spans="1:2">
      <c r="A116">
        <v>986</v>
      </c>
      <c r="B116">
        <v>0.453845</v>
      </c>
    </row>
    <row r="117" spans="1:2">
      <c r="A117">
        <v>985</v>
      </c>
      <c r="B117">
        <v>0.44614999999999999</v>
      </c>
    </row>
    <row r="118" spans="1:2">
      <c r="A118">
        <v>984</v>
      </c>
      <c r="B118">
        <v>0.43877899999999997</v>
      </c>
    </row>
    <row r="119" spans="1:2">
      <c r="A119">
        <v>983</v>
      </c>
      <c r="B119">
        <v>0.441492</v>
      </c>
    </row>
    <row r="120" spans="1:2">
      <c r="A120">
        <v>982</v>
      </c>
      <c r="B120">
        <v>0.44367499999999999</v>
      </c>
    </row>
    <row r="121" spans="1:2">
      <c r="A121">
        <v>981</v>
      </c>
      <c r="B121">
        <v>0.44192300000000001</v>
      </c>
    </row>
    <row r="122" spans="1:2">
      <c r="A122">
        <v>980</v>
      </c>
      <c r="B122">
        <v>0.431917</v>
      </c>
    </row>
    <row r="123" spans="1:2">
      <c r="A123">
        <v>979</v>
      </c>
      <c r="B123">
        <v>0.42120200000000002</v>
      </c>
    </row>
    <row r="124" spans="1:2">
      <c r="A124">
        <v>978</v>
      </c>
      <c r="B124">
        <v>0.419408</v>
      </c>
    </row>
    <row r="125" spans="1:2">
      <c r="A125">
        <v>977</v>
      </c>
      <c r="B125">
        <v>0.418576</v>
      </c>
    </row>
    <row r="126" spans="1:2">
      <c r="A126">
        <v>976</v>
      </c>
      <c r="B126">
        <v>0.40878500000000001</v>
      </c>
    </row>
    <row r="127" spans="1:2">
      <c r="A127">
        <v>975</v>
      </c>
      <c r="B127">
        <v>0.41109299999999999</v>
      </c>
    </row>
    <row r="128" spans="1:2">
      <c r="A128">
        <v>974</v>
      </c>
      <c r="B128">
        <v>0.41168100000000002</v>
      </c>
    </row>
    <row r="129" spans="1:2">
      <c r="A129">
        <v>973</v>
      </c>
      <c r="B129">
        <v>0.40070499999999998</v>
      </c>
    </row>
    <row r="130" spans="1:2">
      <c r="A130">
        <v>972</v>
      </c>
      <c r="B130">
        <v>0.391845</v>
      </c>
    </row>
    <row r="131" spans="1:2">
      <c r="A131">
        <v>971</v>
      </c>
      <c r="B131">
        <v>0.38206000000000001</v>
      </c>
    </row>
    <row r="132" spans="1:2">
      <c r="A132">
        <v>970</v>
      </c>
      <c r="B132">
        <v>0.37900299999999998</v>
      </c>
    </row>
    <row r="133" spans="1:2">
      <c r="A133">
        <v>969</v>
      </c>
      <c r="B133">
        <v>0.38327099999999997</v>
      </c>
    </row>
    <row r="134" spans="1:2">
      <c r="A134">
        <v>968</v>
      </c>
      <c r="B134">
        <v>0.38092900000000002</v>
      </c>
    </row>
    <row r="135" spans="1:2">
      <c r="A135">
        <v>967</v>
      </c>
      <c r="B135">
        <v>0.380606</v>
      </c>
    </row>
    <row r="136" spans="1:2">
      <c r="A136">
        <v>966</v>
      </c>
      <c r="B136">
        <v>0.388123</v>
      </c>
    </row>
    <row r="137" spans="1:2">
      <c r="A137">
        <v>965</v>
      </c>
      <c r="B137">
        <v>0.385791</v>
      </c>
    </row>
    <row r="138" spans="1:2">
      <c r="A138">
        <v>964</v>
      </c>
      <c r="B138">
        <v>0.38469999999999999</v>
      </c>
    </row>
    <row r="139" spans="1:2">
      <c r="A139">
        <v>963</v>
      </c>
      <c r="B139">
        <v>0.37063299999999999</v>
      </c>
    </row>
    <row r="140" spans="1:2">
      <c r="A140">
        <v>962</v>
      </c>
      <c r="B140">
        <v>0.36849900000000002</v>
      </c>
    </row>
    <row r="141" spans="1:2">
      <c r="A141">
        <v>961</v>
      </c>
      <c r="B141">
        <v>0.37353399999999998</v>
      </c>
    </row>
    <row r="142" spans="1:2">
      <c r="A142">
        <v>960</v>
      </c>
      <c r="B142">
        <v>0.36705100000000002</v>
      </c>
    </row>
    <row r="143" spans="1:2">
      <c r="A143">
        <v>959</v>
      </c>
      <c r="B143">
        <v>0.37260199999999999</v>
      </c>
    </row>
    <row r="144" spans="1:2">
      <c r="A144">
        <v>958</v>
      </c>
      <c r="B144">
        <v>0.3629</v>
      </c>
    </row>
    <row r="145" spans="1:2">
      <c r="A145">
        <v>957</v>
      </c>
      <c r="B145">
        <v>0.35281800000000002</v>
      </c>
    </row>
    <row r="146" spans="1:2">
      <c r="A146">
        <v>956</v>
      </c>
      <c r="B146">
        <v>0.36297400000000002</v>
      </c>
    </row>
    <row r="147" spans="1:2">
      <c r="A147">
        <v>955</v>
      </c>
      <c r="B147">
        <v>0.35733199999999998</v>
      </c>
    </row>
    <row r="148" spans="1:2">
      <c r="A148">
        <v>954</v>
      </c>
      <c r="B148">
        <v>0.34517199999999998</v>
      </c>
    </row>
    <row r="149" spans="1:2">
      <c r="A149">
        <v>953</v>
      </c>
      <c r="B149">
        <v>0.34478500000000001</v>
      </c>
    </row>
    <row r="150" spans="1:2">
      <c r="A150">
        <v>952</v>
      </c>
      <c r="B150">
        <v>0.34570899999999999</v>
      </c>
    </row>
    <row r="151" spans="1:2">
      <c r="A151">
        <v>951</v>
      </c>
      <c r="B151">
        <v>0.34480699999999997</v>
      </c>
    </row>
    <row r="152" spans="1:2">
      <c r="A152">
        <v>950</v>
      </c>
      <c r="B152">
        <v>0.34995700000000002</v>
      </c>
    </row>
    <row r="153" spans="1:2">
      <c r="A153">
        <v>949</v>
      </c>
      <c r="B153">
        <v>0.33209899999999998</v>
      </c>
    </row>
    <row r="154" spans="1:2">
      <c r="A154">
        <v>948</v>
      </c>
      <c r="B154">
        <v>0.33667000000000002</v>
      </c>
    </row>
    <row r="155" spans="1:2">
      <c r="A155">
        <v>947</v>
      </c>
      <c r="B155">
        <v>0.34061200000000003</v>
      </c>
    </row>
    <row r="156" spans="1:2">
      <c r="A156">
        <v>946</v>
      </c>
      <c r="B156">
        <v>0.33508399999999999</v>
      </c>
    </row>
    <row r="157" spans="1:2">
      <c r="A157">
        <v>945</v>
      </c>
      <c r="B157">
        <v>0.32937699999999998</v>
      </c>
    </row>
    <row r="158" spans="1:2">
      <c r="A158">
        <v>944</v>
      </c>
      <c r="B158">
        <v>0.32369700000000001</v>
      </c>
    </row>
    <row r="159" spans="1:2">
      <c r="A159">
        <v>943</v>
      </c>
      <c r="B159">
        <v>0.32894400000000001</v>
      </c>
    </row>
    <row r="160" spans="1:2">
      <c r="A160">
        <v>942</v>
      </c>
      <c r="B160">
        <v>0.32009599999999999</v>
      </c>
    </row>
    <row r="161" spans="1:2">
      <c r="A161">
        <v>941</v>
      </c>
      <c r="B161">
        <v>0.30856499999999998</v>
      </c>
    </row>
    <row r="162" spans="1:2">
      <c r="A162">
        <v>940</v>
      </c>
      <c r="B162">
        <v>0.32608700000000002</v>
      </c>
    </row>
    <row r="163" spans="1:2">
      <c r="A163">
        <v>939</v>
      </c>
      <c r="B163">
        <v>0.33113399999999998</v>
      </c>
    </row>
    <row r="164" spans="1:2">
      <c r="A164">
        <v>938</v>
      </c>
      <c r="B164">
        <v>0.314384</v>
      </c>
    </row>
    <row r="165" spans="1:2">
      <c r="A165">
        <v>937</v>
      </c>
      <c r="B165">
        <v>0.317942</v>
      </c>
    </row>
    <row r="166" spans="1:2">
      <c r="A166">
        <v>936</v>
      </c>
      <c r="B166">
        <v>0.32858700000000002</v>
      </c>
    </row>
    <row r="167" spans="1:2">
      <c r="A167">
        <v>935</v>
      </c>
      <c r="B167">
        <v>0.31379800000000002</v>
      </c>
    </row>
    <row r="168" spans="1:2">
      <c r="A168">
        <v>934</v>
      </c>
      <c r="B168">
        <v>0.31124299999999999</v>
      </c>
    </row>
    <row r="169" spans="1:2">
      <c r="A169">
        <v>933</v>
      </c>
      <c r="B169">
        <v>0.31273299999999998</v>
      </c>
    </row>
    <row r="170" spans="1:2">
      <c r="A170">
        <v>932</v>
      </c>
      <c r="B170">
        <v>0.30765999999999999</v>
      </c>
    </row>
    <row r="171" spans="1:2">
      <c r="A171">
        <v>931</v>
      </c>
      <c r="B171">
        <v>0.31492300000000001</v>
      </c>
    </row>
    <row r="172" spans="1:2">
      <c r="A172">
        <v>930</v>
      </c>
      <c r="B172">
        <v>0.29170699999999999</v>
      </c>
    </row>
    <row r="173" spans="1:2">
      <c r="A173">
        <v>929</v>
      </c>
      <c r="B173">
        <v>0.28558899999999998</v>
      </c>
    </row>
    <row r="174" spans="1:2">
      <c r="A174">
        <v>928</v>
      </c>
      <c r="B174">
        <v>0.29983799999999999</v>
      </c>
    </row>
    <row r="175" spans="1:2">
      <c r="A175">
        <v>927</v>
      </c>
      <c r="B175">
        <v>0.311693</v>
      </c>
    </row>
    <row r="176" spans="1:2">
      <c r="A176">
        <v>926</v>
      </c>
      <c r="B176">
        <v>0.30890899999999999</v>
      </c>
    </row>
    <row r="177" spans="1:2">
      <c r="A177">
        <v>925</v>
      </c>
      <c r="B177">
        <v>0.32291700000000001</v>
      </c>
    </row>
    <row r="178" spans="1:2">
      <c r="A178">
        <v>924</v>
      </c>
      <c r="B178">
        <v>0.29070099999999999</v>
      </c>
    </row>
    <row r="179" spans="1:2">
      <c r="A179">
        <v>923</v>
      </c>
      <c r="B179">
        <v>0.28530800000000001</v>
      </c>
    </row>
    <row r="180" spans="1:2">
      <c r="A180">
        <v>922</v>
      </c>
      <c r="B180">
        <v>0.26776</v>
      </c>
    </row>
    <row r="181" spans="1:2">
      <c r="A181">
        <v>921</v>
      </c>
      <c r="B181">
        <v>0.29278399999999999</v>
      </c>
    </row>
    <row r="182" spans="1:2">
      <c r="A182">
        <v>920</v>
      </c>
      <c r="B182">
        <v>0.308367</v>
      </c>
    </row>
    <row r="183" spans="1:2">
      <c r="A183">
        <v>919</v>
      </c>
      <c r="B183">
        <v>0.32644499999999999</v>
      </c>
    </row>
    <row r="184" spans="1:2">
      <c r="A184">
        <v>918</v>
      </c>
      <c r="B184">
        <v>0.30917</v>
      </c>
    </row>
    <row r="185" spans="1:2">
      <c r="A185">
        <v>917</v>
      </c>
      <c r="B185">
        <v>0.303892</v>
      </c>
    </row>
    <row r="186" spans="1:2">
      <c r="A186">
        <v>916</v>
      </c>
      <c r="B186">
        <v>0.28293499999999999</v>
      </c>
    </row>
    <row r="187" spans="1:2">
      <c r="A187">
        <v>915</v>
      </c>
      <c r="B187">
        <v>0.28395100000000001</v>
      </c>
    </row>
    <row r="188" spans="1:2">
      <c r="A188">
        <v>914</v>
      </c>
      <c r="B188">
        <v>0.31347700000000001</v>
      </c>
    </row>
    <row r="189" spans="1:2">
      <c r="A189">
        <v>913</v>
      </c>
      <c r="B189">
        <v>0.34087899999999999</v>
      </c>
    </row>
    <row r="190" spans="1:2">
      <c r="A190">
        <v>912</v>
      </c>
      <c r="B190">
        <v>0.30305199999999999</v>
      </c>
    </row>
    <row r="191" spans="1:2">
      <c r="A191">
        <v>911</v>
      </c>
      <c r="B191">
        <v>0.28404099999999999</v>
      </c>
    </row>
    <row r="192" spans="1:2">
      <c r="A192">
        <v>910</v>
      </c>
      <c r="B192">
        <v>0.28289599999999998</v>
      </c>
    </row>
    <row r="193" spans="1:2">
      <c r="A193">
        <v>909</v>
      </c>
      <c r="B193">
        <v>0.28759600000000002</v>
      </c>
    </row>
    <row r="194" spans="1:2">
      <c r="A194">
        <v>908</v>
      </c>
      <c r="B194">
        <v>0.31392999999999999</v>
      </c>
    </row>
    <row r="195" spans="1:2">
      <c r="A195">
        <v>907</v>
      </c>
      <c r="B195">
        <v>0.30866700000000002</v>
      </c>
    </row>
    <row r="196" spans="1:2">
      <c r="A196">
        <v>906</v>
      </c>
      <c r="B196">
        <v>0.34386100000000003</v>
      </c>
    </row>
    <row r="197" spans="1:2">
      <c r="A197">
        <v>905</v>
      </c>
      <c r="B197">
        <v>0.30936799999999998</v>
      </c>
    </row>
    <row r="198" spans="1:2">
      <c r="A198">
        <v>904</v>
      </c>
      <c r="B198">
        <v>0.30388199999999999</v>
      </c>
    </row>
    <row r="199" spans="1:2">
      <c r="A199">
        <v>903</v>
      </c>
      <c r="B199">
        <v>0.29496499999999998</v>
      </c>
    </row>
    <row r="200" spans="1:2">
      <c r="A200">
        <v>902</v>
      </c>
      <c r="B200">
        <v>0.27806799999999998</v>
      </c>
    </row>
    <row r="201" spans="1:2">
      <c r="A201">
        <v>901</v>
      </c>
      <c r="B201">
        <v>0.29256900000000002</v>
      </c>
    </row>
    <row r="202" spans="1:2">
      <c r="A202">
        <v>900</v>
      </c>
      <c r="B202">
        <v>0.339864</v>
      </c>
    </row>
    <row r="203" spans="1:2">
      <c r="A203">
        <v>899</v>
      </c>
      <c r="B203">
        <v>0.32233400000000001</v>
      </c>
    </row>
    <row r="204" spans="1:2">
      <c r="A204">
        <v>898</v>
      </c>
      <c r="B204">
        <v>0.29985299999999998</v>
      </c>
    </row>
    <row r="205" spans="1:2">
      <c r="A205">
        <v>897</v>
      </c>
      <c r="B205">
        <v>0.340034</v>
      </c>
    </row>
    <row r="206" spans="1:2">
      <c r="A206">
        <v>896</v>
      </c>
      <c r="B206">
        <v>0.376697</v>
      </c>
    </row>
    <row r="207" spans="1:2">
      <c r="A207">
        <v>895</v>
      </c>
      <c r="B207">
        <v>0.31661800000000001</v>
      </c>
    </row>
    <row r="208" spans="1:2">
      <c r="A208">
        <v>894</v>
      </c>
      <c r="B208">
        <v>0.25918200000000002</v>
      </c>
    </row>
    <row r="209" spans="1:2">
      <c r="A209">
        <v>893</v>
      </c>
      <c r="B209">
        <v>0.34575600000000001</v>
      </c>
    </row>
    <row r="210" spans="1:2">
      <c r="A210">
        <v>892</v>
      </c>
      <c r="B210">
        <v>0.29189700000000002</v>
      </c>
    </row>
    <row r="211" spans="1:2">
      <c r="A211">
        <v>891</v>
      </c>
      <c r="B211">
        <v>0.28409099999999998</v>
      </c>
    </row>
    <row r="212" spans="1:2">
      <c r="A212">
        <v>890</v>
      </c>
      <c r="B212">
        <v>0.31062200000000001</v>
      </c>
    </row>
    <row r="213" spans="1:2">
      <c r="A213">
        <v>889</v>
      </c>
      <c r="B213">
        <v>0.28292299999999998</v>
      </c>
    </row>
    <row r="214" spans="1:2">
      <c r="A214">
        <v>888</v>
      </c>
      <c r="B214">
        <v>0.27846199999999999</v>
      </c>
    </row>
    <row r="215" spans="1:2">
      <c r="A215">
        <v>887</v>
      </c>
      <c r="B215">
        <v>0.28081899999999999</v>
      </c>
    </row>
    <row r="216" spans="1:2">
      <c r="A216">
        <v>886</v>
      </c>
      <c r="B216">
        <v>0.27980899999999997</v>
      </c>
    </row>
    <row r="217" spans="1:2">
      <c r="A217">
        <v>885</v>
      </c>
      <c r="B217">
        <v>0.28451300000000002</v>
      </c>
    </row>
    <row r="218" spans="1:2">
      <c r="A218">
        <v>884</v>
      </c>
      <c r="B218">
        <v>0.278831</v>
      </c>
    </row>
    <row r="219" spans="1:2">
      <c r="A219">
        <v>883</v>
      </c>
      <c r="B219">
        <v>0.282719</v>
      </c>
    </row>
    <row r="220" spans="1:2">
      <c r="A220">
        <v>882</v>
      </c>
      <c r="B220">
        <v>0.28996699999999997</v>
      </c>
    </row>
    <row r="221" spans="1:2">
      <c r="A221">
        <v>881</v>
      </c>
      <c r="B221">
        <v>0.28709699999999999</v>
      </c>
    </row>
    <row r="222" spans="1:2">
      <c r="A222">
        <v>880</v>
      </c>
      <c r="B222">
        <v>0.29087400000000002</v>
      </c>
    </row>
    <row r="223" spans="1:2">
      <c r="A223">
        <v>879</v>
      </c>
      <c r="B223">
        <v>0.28961999999999999</v>
      </c>
    </row>
    <row r="224" spans="1:2">
      <c r="A224">
        <v>878</v>
      </c>
      <c r="B224">
        <v>0.29881999999999997</v>
      </c>
    </row>
    <row r="225" spans="1:2">
      <c r="A225">
        <v>877</v>
      </c>
      <c r="B225">
        <v>0.29292699999999999</v>
      </c>
    </row>
    <row r="226" spans="1:2">
      <c r="A226">
        <v>876</v>
      </c>
      <c r="B226">
        <v>0.28693600000000002</v>
      </c>
    </row>
    <row r="227" spans="1:2">
      <c r="A227">
        <v>875</v>
      </c>
      <c r="B227">
        <v>0.29007300000000003</v>
      </c>
    </row>
    <row r="228" spans="1:2">
      <c r="A228">
        <v>874</v>
      </c>
      <c r="B228">
        <v>0.29459999999999997</v>
      </c>
    </row>
    <row r="229" spans="1:2">
      <c r="A229">
        <v>873</v>
      </c>
      <c r="B229">
        <v>0.29772100000000001</v>
      </c>
    </row>
    <row r="230" spans="1:2">
      <c r="A230">
        <v>872</v>
      </c>
      <c r="B230">
        <v>0.29335</v>
      </c>
    </row>
    <row r="231" spans="1:2">
      <c r="A231">
        <v>871</v>
      </c>
      <c r="B231">
        <v>0.29750700000000002</v>
      </c>
    </row>
    <row r="232" spans="1:2">
      <c r="A232">
        <v>870</v>
      </c>
      <c r="B232">
        <v>0.29502200000000001</v>
      </c>
    </row>
    <row r="233" spans="1:2">
      <c r="A233">
        <v>869</v>
      </c>
      <c r="B233">
        <v>0.30656</v>
      </c>
    </row>
    <row r="234" spans="1:2">
      <c r="A234">
        <v>868</v>
      </c>
      <c r="B234">
        <v>0.307641</v>
      </c>
    </row>
    <row r="235" spans="1:2">
      <c r="A235">
        <v>867</v>
      </c>
      <c r="B235">
        <v>0.30684800000000001</v>
      </c>
    </row>
    <row r="236" spans="1:2">
      <c r="A236">
        <v>866</v>
      </c>
      <c r="B236">
        <v>0.29572700000000002</v>
      </c>
    </row>
    <row r="237" spans="1:2">
      <c r="A237">
        <v>865</v>
      </c>
      <c r="B237">
        <v>0.30348399999999998</v>
      </c>
    </row>
    <row r="238" spans="1:2">
      <c r="A238">
        <v>864</v>
      </c>
      <c r="B238">
        <v>0.31589600000000001</v>
      </c>
    </row>
    <row r="239" spans="1:2">
      <c r="A239">
        <v>863</v>
      </c>
      <c r="B239">
        <v>0.31405</v>
      </c>
    </row>
    <row r="240" spans="1:2">
      <c r="A240">
        <v>862</v>
      </c>
      <c r="B240">
        <v>0.31547500000000001</v>
      </c>
    </row>
    <row r="241" spans="1:2">
      <c r="A241">
        <v>861</v>
      </c>
      <c r="B241">
        <v>0.30917699999999998</v>
      </c>
    </row>
    <row r="242" spans="1:2">
      <c r="A242">
        <v>860</v>
      </c>
      <c r="B242">
        <v>0.31950499999999998</v>
      </c>
    </row>
    <row r="243" spans="1:2">
      <c r="A243">
        <v>859</v>
      </c>
      <c r="B243">
        <v>0.327316</v>
      </c>
    </row>
    <row r="244" spans="1:2">
      <c r="A244">
        <v>858</v>
      </c>
      <c r="B244">
        <v>0.32475100000000001</v>
      </c>
    </row>
    <row r="245" spans="1:2">
      <c r="A245">
        <v>857</v>
      </c>
      <c r="B245">
        <v>0.32432100000000003</v>
      </c>
    </row>
    <row r="246" spans="1:2">
      <c r="A246">
        <v>856</v>
      </c>
      <c r="B246">
        <v>0.32804699999999998</v>
      </c>
    </row>
    <row r="247" spans="1:2">
      <c r="A247">
        <v>855</v>
      </c>
      <c r="B247">
        <v>0.33140399999999998</v>
      </c>
    </row>
    <row r="248" spans="1:2">
      <c r="A248">
        <v>854</v>
      </c>
      <c r="B248">
        <v>0.33750200000000002</v>
      </c>
    </row>
    <row r="249" spans="1:2">
      <c r="A249">
        <v>853</v>
      </c>
      <c r="B249">
        <v>0.337704</v>
      </c>
    </row>
    <row r="250" spans="1:2">
      <c r="A250">
        <v>852</v>
      </c>
      <c r="B250">
        <v>0.34256199999999998</v>
      </c>
    </row>
    <row r="251" spans="1:2">
      <c r="A251">
        <v>851</v>
      </c>
      <c r="B251">
        <v>0.34606700000000001</v>
      </c>
    </row>
    <row r="252" spans="1:2">
      <c r="A252">
        <v>850</v>
      </c>
      <c r="B252">
        <v>0.33910800000000002</v>
      </c>
    </row>
    <row r="253" spans="1:2">
      <c r="A253">
        <v>849</v>
      </c>
      <c r="B253">
        <v>0.34579799999999999</v>
      </c>
    </row>
    <row r="254" spans="1:2">
      <c r="A254">
        <v>848</v>
      </c>
      <c r="B254">
        <v>0.34828599999999998</v>
      </c>
    </row>
    <row r="255" spans="1:2">
      <c r="A255">
        <v>847</v>
      </c>
      <c r="B255">
        <v>0.341086</v>
      </c>
    </row>
    <row r="256" spans="1:2">
      <c r="A256">
        <v>846</v>
      </c>
      <c r="B256">
        <v>0.34573500000000001</v>
      </c>
    </row>
    <row r="257" spans="1:2">
      <c r="A257">
        <v>845</v>
      </c>
      <c r="B257">
        <v>0.34807300000000002</v>
      </c>
    </row>
    <row r="258" spans="1:2">
      <c r="A258">
        <v>844</v>
      </c>
      <c r="B258">
        <v>0.35412100000000002</v>
      </c>
    </row>
    <row r="259" spans="1:2">
      <c r="A259">
        <v>843</v>
      </c>
      <c r="B259">
        <v>0.36252200000000001</v>
      </c>
    </row>
    <row r="260" spans="1:2">
      <c r="A260">
        <v>842</v>
      </c>
      <c r="B260">
        <v>0.36917899999999998</v>
      </c>
    </row>
    <row r="261" spans="1:2">
      <c r="A261">
        <v>841</v>
      </c>
      <c r="B261">
        <v>0.364367</v>
      </c>
    </row>
    <row r="262" spans="1:2">
      <c r="A262">
        <v>840</v>
      </c>
      <c r="B262">
        <v>0.35587800000000003</v>
      </c>
    </row>
    <row r="263" spans="1:2">
      <c r="A263">
        <v>839</v>
      </c>
      <c r="B263">
        <v>0.36758800000000003</v>
      </c>
    </row>
    <row r="264" spans="1:2">
      <c r="A264">
        <v>838</v>
      </c>
      <c r="B264">
        <v>0.377195</v>
      </c>
    </row>
    <row r="265" spans="1:2">
      <c r="A265">
        <v>837</v>
      </c>
      <c r="B265">
        <v>0.38380199999999998</v>
      </c>
    </row>
    <row r="266" spans="1:2">
      <c r="A266">
        <v>836</v>
      </c>
      <c r="B266">
        <v>0.37715700000000002</v>
      </c>
    </row>
    <row r="267" spans="1:2">
      <c r="A267">
        <v>835</v>
      </c>
      <c r="B267">
        <v>0.377888</v>
      </c>
    </row>
    <row r="268" spans="1:2">
      <c r="A268">
        <v>834</v>
      </c>
      <c r="B268">
        <v>0.38189400000000001</v>
      </c>
    </row>
    <row r="269" spans="1:2">
      <c r="A269">
        <v>833</v>
      </c>
      <c r="B269">
        <v>0.38020900000000002</v>
      </c>
    </row>
    <row r="270" spans="1:2">
      <c r="A270">
        <v>832</v>
      </c>
      <c r="B270">
        <v>0.38716299999999998</v>
      </c>
    </row>
    <row r="271" spans="1:2">
      <c r="A271">
        <v>831</v>
      </c>
      <c r="B271">
        <v>0.39025399999999999</v>
      </c>
    </row>
    <row r="272" spans="1:2">
      <c r="A272">
        <v>830</v>
      </c>
      <c r="B272">
        <v>0.39428299999999999</v>
      </c>
    </row>
    <row r="273" spans="1:2">
      <c r="A273">
        <v>829</v>
      </c>
      <c r="B273">
        <v>0.40052700000000002</v>
      </c>
    </row>
    <row r="274" spans="1:2">
      <c r="A274">
        <v>828</v>
      </c>
      <c r="B274">
        <v>0.402584</v>
      </c>
    </row>
    <row r="275" spans="1:2">
      <c r="A275">
        <v>827</v>
      </c>
      <c r="B275">
        <v>0.40048899999999998</v>
      </c>
    </row>
    <row r="276" spans="1:2">
      <c r="A276">
        <v>826</v>
      </c>
      <c r="B276">
        <v>0.408161</v>
      </c>
    </row>
    <row r="277" spans="1:2">
      <c r="A277">
        <v>825</v>
      </c>
      <c r="B277">
        <v>0.405553</v>
      </c>
    </row>
    <row r="278" spans="1:2">
      <c r="A278">
        <v>824</v>
      </c>
      <c r="B278">
        <v>0.411852</v>
      </c>
    </row>
    <row r="279" spans="1:2">
      <c r="A279">
        <v>823</v>
      </c>
      <c r="B279">
        <v>0.41267700000000002</v>
      </c>
    </row>
    <row r="280" spans="1:2">
      <c r="A280">
        <v>822</v>
      </c>
      <c r="B280">
        <v>0.415543</v>
      </c>
    </row>
    <row r="281" spans="1:2">
      <c r="A281">
        <v>821</v>
      </c>
      <c r="B281">
        <v>0.42136299999999999</v>
      </c>
    </row>
    <row r="282" spans="1:2">
      <c r="A282">
        <v>820</v>
      </c>
      <c r="B282">
        <v>0.41934300000000002</v>
      </c>
    </row>
    <row r="283" spans="1:2">
      <c r="A283">
        <v>819</v>
      </c>
      <c r="B283">
        <v>0.423263</v>
      </c>
    </row>
    <row r="284" spans="1:2">
      <c r="A284">
        <v>818</v>
      </c>
      <c r="B284">
        <v>0.43136099999999999</v>
      </c>
    </row>
    <row r="285" spans="1:2">
      <c r="A285">
        <v>817</v>
      </c>
      <c r="B285">
        <v>0.43820999999999999</v>
      </c>
    </row>
    <row r="286" spans="1:2">
      <c r="A286">
        <v>816</v>
      </c>
      <c r="B286">
        <v>0.43959999999999999</v>
      </c>
    </row>
    <row r="287" spans="1:2">
      <c r="A287">
        <v>815</v>
      </c>
      <c r="B287">
        <v>0.431753</v>
      </c>
    </row>
    <row r="288" spans="1:2">
      <c r="A288">
        <v>814</v>
      </c>
      <c r="B288">
        <v>0.44572400000000001</v>
      </c>
    </row>
    <row r="289" spans="1:2">
      <c r="A289">
        <v>813</v>
      </c>
      <c r="B289">
        <v>0.44361</v>
      </c>
    </row>
    <row r="290" spans="1:2">
      <c r="A290">
        <v>812</v>
      </c>
      <c r="B290">
        <v>0.44850899999999999</v>
      </c>
    </row>
    <row r="291" spans="1:2">
      <c r="A291">
        <v>811</v>
      </c>
      <c r="B291">
        <v>0.451573</v>
      </c>
    </row>
    <row r="292" spans="1:2">
      <c r="A292">
        <v>810</v>
      </c>
      <c r="B292">
        <v>0.45879900000000001</v>
      </c>
    </row>
    <row r="293" spans="1:2">
      <c r="A293">
        <v>809</v>
      </c>
      <c r="B293">
        <v>0.45791500000000002</v>
      </c>
    </row>
    <row r="294" spans="1:2">
      <c r="A294">
        <v>808</v>
      </c>
      <c r="B294">
        <v>0.45860299999999998</v>
      </c>
    </row>
    <row r="295" spans="1:2">
      <c r="A295">
        <v>807</v>
      </c>
      <c r="B295">
        <v>0.45738600000000001</v>
      </c>
    </row>
    <row r="296" spans="1:2">
      <c r="A296">
        <v>806</v>
      </c>
      <c r="B296">
        <v>0.46035300000000001</v>
      </c>
    </row>
    <row r="297" spans="1:2">
      <c r="A297">
        <v>805</v>
      </c>
      <c r="B297">
        <v>0.45845599999999997</v>
      </c>
    </row>
    <row r="298" spans="1:2">
      <c r="A298">
        <v>804</v>
      </c>
      <c r="B298">
        <v>0.47199999999999998</v>
      </c>
    </row>
    <row r="299" spans="1:2">
      <c r="A299">
        <v>803</v>
      </c>
      <c r="B299">
        <v>0.47429100000000002</v>
      </c>
    </row>
    <row r="300" spans="1:2">
      <c r="A300">
        <v>802</v>
      </c>
      <c r="B300">
        <v>0.48064699999999999</v>
      </c>
    </row>
    <row r="301" spans="1:2">
      <c r="A301">
        <v>801</v>
      </c>
      <c r="B301">
        <v>0.47657699999999997</v>
      </c>
    </row>
    <row r="302" spans="1:2">
      <c r="A302">
        <v>800</v>
      </c>
      <c r="B302">
        <v>0.47945300000000002</v>
      </c>
    </row>
    <row r="303" spans="1:2">
      <c r="A303">
        <v>799</v>
      </c>
      <c r="B303">
        <v>0.48009000000000002</v>
      </c>
    </row>
    <row r="304" spans="1:2">
      <c r="A304">
        <v>798</v>
      </c>
      <c r="B304">
        <v>0.48918200000000001</v>
      </c>
    </row>
    <row r="305" spans="1:2">
      <c r="A305">
        <v>797</v>
      </c>
      <c r="B305">
        <v>0.49877199999999999</v>
      </c>
    </row>
    <row r="306" spans="1:2">
      <c r="A306">
        <v>796</v>
      </c>
      <c r="B306">
        <v>0.49201800000000001</v>
      </c>
    </row>
    <row r="307" spans="1:2">
      <c r="A307">
        <v>795</v>
      </c>
      <c r="B307">
        <v>0.50036199999999997</v>
      </c>
    </row>
    <row r="308" spans="1:2">
      <c r="A308">
        <v>794</v>
      </c>
      <c r="B308">
        <v>0.49676700000000001</v>
      </c>
    </row>
    <row r="309" spans="1:2">
      <c r="A309">
        <v>793</v>
      </c>
      <c r="B309">
        <v>0.50049200000000005</v>
      </c>
    </row>
    <row r="310" spans="1:2">
      <c r="A310">
        <v>792</v>
      </c>
      <c r="B310">
        <v>0.50756999999999997</v>
      </c>
    </row>
    <row r="311" spans="1:2">
      <c r="A311">
        <v>791</v>
      </c>
      <c r="B311">
        <v>0.506656</v>
      </c>
    </row>
    <row r="312" spans="1:2">
      <c r="A312">
        <v>790</v>
      </c>
      <c r="B312">
        <v>0.50783599999999995</v>
      </c>
    </row>
    <row r="313" spans="1:2">
      <c r="A313">
        <v>789</v>
      </c>
      <c r="B313">
        <v>0.50537100000000001</v>
      </c>
    </row>
    <row r="314" spans="1:2">
      <c r="A314">
        <v>788</v>
      </c>
      <c r="B314">
        <v>0.51305400000000001</v>
      </c>
    </row>
    <row r="315" spans="1:2">
      <c r="A315">
        <v>787</v>
      </c>
      <c r="B315">
        <v>0.52023799999999998</v>
      </c>
    </row>
    <row r="316" spans="1:2">
      <c r="A316">
        <v>786</v>
      </c>
      <c r="B316">
        <v>0.52126600000000001</v>
      </c>
    </row>
    <row r="317" spans="1:2">
      <c r="A317">
        <v>785</v>
      </c>
      <c r="B317">
        <v>0.524061</v>
      </c>
    </row>
    <row r="318" spans="1:2">
      <c r="A318">
        <v>784</v>
      </c>
      <c r="B318">
        <v>0.52959999999999996</v>
      </c>
    </row>
    <row r="319" spans="1:2">
      <c r="A319">
        <v>783</v>
      </c>
      <c r="B319">
        <v>0.52864500000000003</v>
      </c>
    </row>
    <row r="320" spans="1:2">
      <c r="A320">
        <v>782</v>
      </c>
      <c r="B320">
        <v>0.53545799999999999</v>
      </c>
    </row>
    <row r="321" spans="1:2">
      <c r="A321">
        <v>781</v>
      </c>
      <c r="B321">
        <v>0.53840500000000002</v>
      </c>
    </row>
    <row r="322" spans="1:2">
      <c r="A322">
        <v>780</v>
      </c>
      <c r="B322">
        <v>0.53816600000000003</v>
      </c>
    </row>
    <row r="323" spans="1:2">
      <c r="A323">
        <v>779</v>
      </c>
      <c r="B323">
        <v>0.54671400000000003</v>
      </c>
    </row>
    <row r="324" spans="1:2">
      <c r="A324">
        <v>778</v>
      </c>
      <c r="B324">
        <v>0.546377</v>
      </c>
    </row>
    <row r="325" spans="1:2">
      <c r="A325">
        <v>777</v>
      </c>
      <c r="B325">
        <v>0.54457100000000003</v>
      </c>
    </row>
    <row r="326" spans="1:2">
      <c r="A326">
        <v>776</v>
      </c>
      <c r="B326">
        <v>0.54308900000000004</v>
      </c>
    </row>
    <row r="327" spans="1:2">
      <c r="A327">
        <v>775</v>
      </c>
      <c r="B327">
        <v>0.54875799999999997</v>
      </c>
    </row>
    <row r="328" spans="1:2">
      <c r="A328">
        <v>774</v>
      </c>
      <c r="B328">
        <v>0.550929</v>
      </c>
    </row>
    <row r="329" spans="1:2">
      <c r="A329">
        <v>773</v>
      </c>
      <c r="B329">
        <v>0.55445</v>
      </c>
    </row>
    <row r="330" spans="1:2">
      <c r="A330">
        <v>772</v>
      </c>
      <c r="B330">
        <v>0.55809500000000001</v>
      </c>
    </row>
    <row r="331" spans="1:2">
      <c r="A331">
        <v>771</v>
      </c>
      <c r="B331">
        <v>0.55281499999999995</v>
      </c>
    </row>
    <row r="332" spans="1:2">
      <c r="A332">
        <v>770</v>
      </c>
      <c r="B332">
        <v>0.56173499999999998</v>
      </c>
    </row>
    <row r="333" spans="1:2">
      <c r="A333">
        <v>769</v>
      </c>
      <c r="B333">
        <v>0.56557900000000005</v>
      </c>
    </row>
    <row r="334" spans="1:2">
      <c r="A334">
        <v>768</v>
      </c>
      <c r="B334">
        <v>0.56556099999999998</v>
      </c>
    </row>
    <row r="335" spans="1:2">
      <c r="A335">
        <v>767</v>
      </c>
      <c r="B335">
        <v>0.56786599999999998</v>
      </c>
    </row>
    <row r="336" spans="1:2">
      <c r="A336">
        <v>766</v>
      </c>
      <c r="B336">
        <v>0.56872</v>
      </c>
    </row>
    <row r="337" spans="1:2">
      <c r="A337">
        <v>765</v>
      </c>
      <c r="B337">
        <v>0.57117600000000002</v>
      </c>
    </row>
    <row r="338" spans="1:2">
      <c r="A338">
        <v>764</v>
      </c>
      <c r="B338">
        <v>0.57603800000000005</v>
      </c>
    </row>
    <row r="339" spans="1:2">
      <c r="A339">
        <v>763</v>
      </c>
      <c r="B339">
        <v>0.58086899999999997</v>
      </c>
    </row>
    <row r="340" spans="1:2">
      <c r="A340">
        <v>762</v>
      </c>
      <c r="B340">
        <v>0.576851</v>
      </c>
    </row>
    <row r="341" spans="1:2">
      <c r="A341">
        <v>761</v>
      </c>
      <c r="B341">
        <v>0.57628599999999996</v>
      </c>
    </row>
    <row r="342" spans="1:2">
      <c r="A342">
        <v>760</v>
      </c>
      <c r="B342">
        <v>0.57983799999999996</v>
      </c>
    </row>
    <row r="343" spans="1:2">
      <c r="A343">
        <v>759</v>
      </c>
      <c r="B343">
        <v>0.58401999999999998</v>
      </c>
    </row>
    <row r="344" spans="1:2">
      <c r="A344">
        <v>758</v>
      </c>
      <c r="B344">
        <v>0.58382599999999996</v>
      </c>
    </row>
    <row r="345" spans="1:2">
      <c r="A345">
        <v>757</v>
      </c>
      <c r="B345">
        <v>0.58499699999999999</v>
      </c>
    </row>
    <row r="346" spans="1:2">
      <c r="A346">
        <v>756</v>
      </c>
      <c r="B346">
        <v>0.58924399999999999</v>
      </c>
    </row>
    <row r="347" spans="1:2">
      <c r="A347">
        <v>755</v>
      </c>
      <c r="B347">
        <v>0.58884800000000004</v>
      </c>
    </row>
    <row r="348" spans="1:2">
      <c r="A348">
        <v>754</v>
      </c>
      <c r="B348">
        <v>0.58938599999999997</v>
      </c>
    </row>
    <row r="349" spans="1:2">
      <c r="A349">
        <v>753</v>
      </c>
      <c r="B349">
        <v>0.59175800000000001</v>
      </c>
    </row>
    <row r="350" spans="1:2">
      <c r="A350">
        <v>752</v>
      </c>
      <c r="B350">
        <v>0.59630499999999997</v>
      </c>
    </row>
    <row r="351" spans="1:2">
      <c r="A351">
        <v>751</v>
      </c>
      <c r="B351">
        <v>0.59683200000000003</v>
      </c>
    </row>
    <row r="352" spans="1:2">
      <c r="A352">
        <v>750</v>
      </c>
      <c r="B352">
        <v>0.596669</v>
      </c>
    </row>
    <row r="353" spans="1:2">
      <c r="A353">
        <v>749</v>
      </c>
      <c r="B353">
        <v>0.59713499999999997</v>
      </c>
    </row>
    <row r="354" spans="1:2">
      <c r="A354">
        <v>748</v>
      </c>
      <c r="B354">
        <v>0.59681399999999996</v>
      </c>
    </row>
    <row r="355" spans="1:2">
      <c r="A355">
        <v>747</v>
      </c>
      <c r="B355">
        <v>0.59760899999999995</v>
      </c>
    </row>
    <row r="356" spans="1:2">
      <c r="A356">
        <v>746</v>
      </c>
      <c r="B356">
        <v>0.59702299999999997</v>
      </c>
    </row>
    <row r="357" spans="1:2">
      <c r="A357">
        <v>745</v>
      </c>
      <c r="B357">
        <v>0.60454699999999995</v>
      </c>
    </row>
    <row r="358" spans="1:2">
      <c r="A358">
        <v>744</v>
      </c>
      <c r="B358">
        <v>0.601997</v>
      </c>
    </row>
    <row r="359" spans="1:2">
      <c r="A359">
        <v>743</v>
      </c>
      <c r="B359">
        <v>0.59962000000000004</v>
      </c>
    </row>
    <row r="360" spans="1:2">
      <c r="A360">
        <v>742</v>
      </c>
      <c r="B360">
        <v>0.60353599999999996</v>
      </c>
    </row>
    <row r="361" spans="1:2">
      <c r="A361">
        <v>741</v>
      </c>
      <c r="B361">
        <v>0.60186300000000004</v>
      </c>
    </row>
    <row r="362" spans="1:2">
      <c r="A362">
        <v>740</v>
      </c>
      <c r="B362">
        <v>0.60141999999999995</v>
      </c>
    </row>
    <row r="363" spans="1:2">
      <c r="A363">
        <v>739</v>
      </c>
      <c r="B363">
        <v>0.60121800000000003</v>
      </c>
    </row>
    <row r="364" spans="1:2">
      <c r="A364">
        <v>738</v>
      </c>
      <c r="B364">
        <v>0.605236</v>
      </c>
    </row>
    <row r="365" spans="1:2">
      <c r="A365">
        <v>737</v>
      </c>
      <c r="B365">
        <v>0.60505200000000003</v>
      </c>
    </row>
    <row r="366" spans="1:2">
      <c r="A366">
        <v>736</v>
      </c>
      <c r="B366">
        <v>0.60627799999999998</v>
      </c>
    </row>
    <row r="367" spans="1:2">
      <c r="A367">
        <v>735</v>
      </c>
      <c r="B367">
        <v>0.61162300000000003</v>
      </c>
    </row>
    <row r="368" spans="1:2">
      <c r="A368">
        <v>734</v>
      </c>
      <c r="B368">
        <v>0.607931</v>
      </c>
    </row>
    <row r="369" spans="1:2">
      <c r="A369">
        <v>733</v>
      </c>
      <c r="B369">
        <v>0.60914800000000002</v>
      </c>
    </row>
    <row r="370" spans="1:2">
      <c r="A370">
        <v>732</v>
      </c>
      <c r="B370">
        <v>0.60989899999999997</v>
      </c>
    </row>
    <row r="371" spans="1:2">
      <c r="A371">
        <v>731</v>
      </c>
      <c r="B371">
        <v>0.60699199999999998</v>
      </c>
    </row>
    <row r="372" spans="1:2">
      <c r="A372">
        <v>730</v>
      </c>
      <c r="B372">
        <v>0.60314100000000004</v>
      </c>
    </row>
    <row r="373" spans="1:2">
      <c r="A373">
        <v>729</v>
      </c>
      <c r="B373">
        <v>0.60315300000000005</v>
      </c>
    </row>
    <row r="374" spans="1:2">
      <c r="A374">
        <v>728</v>
      </c>
      <c r="B374">
        <v>0.60507999999999995</v>
      </c>
    </row>
    <row r="375" spans="1:2">
      <c r="A375">
        <v>727</v>
      </c>
      <c r="B375">
        <v>0.60771399999999998</v>
      </c>
    </row>
    <row r="376" spans="1:2">
      <c r="A376">
        <v>726</v>
      </c>
      <c r="B376">
        <v>0.60588699999999995</v>
      </c>
    </row>
    <row r="377" spans="1:2">
      <c r="A377">
        <v>725</v>
      </c>
      <c r="B377">
        <v>0.60014299999999998</v>
      </c>
    </row>
    <row r="378" spans="1:2">
      <c r="A378">
        <v>724</v>
      </c>
      <c r="B378">
        <v>0.60326400000000002</v>
      </c>
    </row>
    <row r="379" spans="1:2">
      <c r="A379">
        <v>723</v>
      </c>
      <c r="B379">
        <v>0.60401499999999997</v>
      </c>
    </row>
    <row r="380" spans="1:2">
      <c r="A380">
        <v>722</v>
      </c>
      <c r="B380">
        <v>0.603182</v>
      </c>
    </row>
    <row r="381" spans="1:2">
      <c r="A381">
        <v>721</v>
      </c>
      <c r="B381">
        <v>0.59884899999999996</v>
      </c>
    </row>
    <row r="382" spans="1:2">
      <c r="A382">
        <v>720</v>
      </c>
      <c r="B382">
        <v>0.596526</v>
      </c>
    </row>
    <row r="383" spans="1:2">
      <c r="A383">
        <v>719</v>
      </c>
      <c r="B383">
        <v>0.59645499999999996</v>
      </c>
    </row>
    <row r="384" spans="1:2">
      <c r="A384">
        <v>718</v>
      </c>
      <c r="B384">
        <v>0.59642799999999996</v>
      </c>
    </row>
    <row r="385" spans="1:2">
      <c r="A385">
        <v>717</v>
      </c>
      <c r="B385">
        <v>0.594051</v>
      </c>
    </row>
    <row r="386" spans="1:2">
      <c r="A386">
        <v>716</v>
      </c>
      <c r="B386">
        <v>0.59245899999999996</v>
      </c>
    </row>
    <row r="387" spans="1:2">
      <c r="A387">
        <v>715</v>
      </c>
      <c r="B387">
        <v>0.59466799999999997</v>
      </c>
    </row>
    <row r="388" spans="1:2">
      <c r="A388">
        <v>714</v>
      </c>
      <c r="B388">
        <v>0.59308899999999998</v>
      </c>
    </row>
    <row r="389" spans="1:2">
      <c r="A389">
        <v>713</v>
      </c>
      <c r="B389">
        <v>0.58975500000000003</v>
      </c>
    </row>
    <row r="390" spans="1:2">
      <c r="A390">
        <v>712</v>
      </c>
      <c r="B390">
        <v>0.591893</v>
      </c>
    </row>
    <row r="391" spans="1:2">
      <c r="A391">
        <v>711</v>
      </c>
      <c r="B391">
        <v>0.58793799999999996</v>
      </c>
    </row>
    <row r="392" spans="1:2">
      <c r="A392">
        <v>710</v>
      </c>
      <c r="B392">
        <v>0.58273799999999998</v>
      </c>
    </row>
    <row r="393" spans="1:2">
      <c r="A393">
        <v>709</v>
      </c>
      <c r="B393">
        <v>0.58020499999999997</v>
      </c>
    </row>
    <row r="394" spans="1:2">
      <c r="A394">
        <v>708</v>
      </c>
      <c r="B394">
        <v>0.57991999999999999</v>
      </c>
    </row>
    <row r="395" spans="1:2">
      <c r="A395">
        <v>707</v>
      </c>
      <c r="B395">
        <v>0.57618400000000003</v>
      </c>
    </row>
    <row r="396" spans="1:2">
      <c r="A396">
        <v>706</v>
      </c>
      <c r="B396">
        <v>0.57561600000000002</v>
      </c>
    </row>
    <row r="397" spans="1:2">
      <c r="A397">
        <v>705</v>
      </c>
      <c r="B397">
        <v>0.57475600000000004</v>
      </c>
    </row>
    <row r="398" spans="1:2">
      <c r="A398">
        <v>704</v>
      </c>
      <c r="B398">
        <v>0.57038699999999998</v>
      </c>
    </row>
    <row r="399" spans="1:2">
      <c r="A399">
        <v>703</v>
      </c>
      <c r="B399">
        <v>0.566774</v>
      </c>
    </row>
    <row r="400" spans="1:2">
      <c r="A400">
        <v>702</v>
      </c>
      <c r="B400">
        <v>0.56262699999999999</v>
      </c>
    </row>
    <row r="401" spans="1:2">
      <c r="A401">
        <v>701</v>
      </c>
      <c r="B401">
        <v>0.56459400000000004</v>
      </c>
    </row>
    <row r="402" spans="1:2">
      <c r="A402">
        <v>700</v>
      </c>
      <c r="B402">
        <v>0.55923500000000004</v>
      </c>
    </row>
    <row r="403" spans="1:2">
      <c r="A403">
        <v>699</v>
      </c>
      <c r="B403">
        <v>0.56043900000000002</v>
      </c>
    </row>
    <row r="404" spans="1:2">
      <c r="A404">
        <v>698</v>
      </c>
      <c r="B404">
        <v>0.55494600000000005</v>
      </c>
    </row>
    <row r="405" spans="1:2">
      <c r="A405">
        <v>697</v>
      </c>
      <c r="B405">
        <v>0.55250500000000002</v>
      </c>
    </row>
    <row r="406" spans="1:2">
      <c r="A406">
        <v>696</v>
      </c>
      <c r="B406">
        <v>0.54901900000000003</v>
      </c>
    </row>
    <row r="407" spans="1:2">
      <c r="A407">
        <v>695</v>
      </c>
      <c r="B407">
        <v>0.54068099999999997</v>
      </c>
    </row>
    <row r="408" spans="1:2">
      <c r="A408">
        <v>694</v>
      </c>
      <c r="B408">
        <v>0.54225000000000001</v>
      </c>
    </row>
    <row r="409" spans="1:2">
      <c r="A409">
        <v>693</v>
      </c>
      <c r="B409">
        <v>0.53749899999999995</v>
      </c>
    </row>
    <row r="410" spans="1:2">
      <c r="A410">
        <v>692</v>
      </c>
      <c r="B410">
        <v>0.53615599999999997</v>
      </c>
    </row>
    <row r="411" spans="1:2">
      <c r="A411">
        <v>691</v>
      </c>
      <c r="B411">
        <v>0.53266800000000003</v>
      </c>
    </row>
    <row r="412" spans="1:2">
      <c r="A412">
        <v>690</v>
      </c>
      <c r="B412">
        <v>0.52756800000000004</v>
      </c>
    </row>
    <row r="413" spans="1:2">
      <c r="A413">
        <v>689</v>
      </c>
      <c r="B413">
        <v>0.52573099999999995</v>
      </c>
    </row>
    <row r="414" spans="1:2">
      <c r="A414">
        <v>688</v>
      </c>
      <c r="B414">
        <v>0.51742999999999995</v>
      </c>
    </row>
    <row r="415" spans="1:2">
      <c r="A415">
        <v>687</v>
      </c>
      <c r="B415">
        <v>0.51792499999999997</v>
      </c>
    </row>
    <row r="416" spans="1:2">
      <c r="A416">
        <v>686</v>
      </c>
      <c r="B416">
        <v>0.515567</v>
      </c>
    </row>
    <row r="417" spans="1:2">
      <c r="A417">
        <v>685</v>
      </c>
      <c r="B417">
        <v>0.50434500000000004</v>
      </c>
    </row>
    <row r="418" spans="1:2">
      <c r="A418">
        <v>684</v>
      </c>
      <c r="B418">
        <v>0.50309599999999999</v>
      </c>
    </row>
    <row r="419" spans="1:2">
      <c r="A419">
        <v>683</v>
      </c>
      <c r="B419">
        <v>0.50148599999999999</v>
      </c>
    </row>
    <row r="420" spans="1:2">
      <c r="A420">
        <v>682</v>
      </c>
      <c r="B420">
        <v>0.49770700000000001</v>
      </c>
    </row>
    <row r="421" spans="1:2">
      <c r="A421">
        <v>681</v>
      </c>
      <c r="B421">
        <v>0.489985</v>
      </c>
    </row>
    <row r="422" spans="1:2">
      <c r="A422">
        <v>680</v>
      </c>
      <c r="B422">
        <v>0.48973299999999997</v>
      </c>
    </row>
    <row r="423" spans="1:2">
      <c r="A423">
        <v>679</v>
      </c>
      <c r="B423">
        <v>0.48786400000000002</v>
      </c>
    </row>
    <row r="424" spans="1:2">
      <c r="A424">
        <v>678</v>
      </c>
      <c r="B424">
        <v>0.480323</v>
      </c>
    </row>
    <row r="425" spans="1:2">
      <c r="A425">
        <v>677</v>
      </c>
      <c r="B425">
        <v>0.47695700000000002</v>
      </c>
    </row>
    <row r="426" spans="1:2">
      <c r="A426">
        <v>676</v>
      </c>
      <c r="B426">
        <v>0.467501</v>
      </c>
    </row>
    <row r="427" spans="1:2">
      <c r="A427">
        <v>675</v>
      </c>
      <c r="B427">
        <v>0.46626099999999998</v>
      </c>
    </row>
    <row r="428" spans="1:2">
      <c r="A428">
        <v>674</v>
      </c>
      <c r="B428">
        <v>0.456623</v>
      </c>
    </row>
    <row r="429" spans="1:2">
      <c r="A429">
        <v>673</v>
      </c>
      <c r="B429">
        <v>0.45604800000000001</v>
      </c>
    </row>
    <row r="430" spans="1:2">
      <c r="A430">
        <v>672</v>
      </c>
      <c r="B430">
        <v>0.45287500000000003</v>
      </c>
    </row>
    <row r="431" spans="1:2">
      <c r="A431">
        <v>671</v>
      </c>
      <c r="B431">
        <v>0.44920900000000002</v>
      </c>
    </row>
    <row r="432" spans="1:2">
      <c r="A432">
        <v>670</v>
      </c>
      <c r="B432">
        <v>0.441917</v>
      </c>
    </row>
    <row r="433" spans="1:2">
      <c r="A433">
        <v>669</v>
      </c>
      <c r="B433">
        <v>0.43660300000000002</v>
      </c>
    </row>
    <row r="434" spans="1:2">
      <c r="A434">
        <v>668</v>
      </c>
      <c r="B434">
        <v>0.43134400000000001</v>
      </c>
    </row>
    <row r="435" spans="1:2">
      <c r="A435">
        <v>667</v>
      </c>
      <c r="B435">
        <v>0.42846499999999998</v>
      </c>
    </row>
    <row r="436" spans="1:2">
      <c r="A436">
        <v>666</v>
      </c>
      <c r="B436">
        <v>0.42578300000000002</v>
      </c>
    </row>
    <row r="437" spans="1:2">
      <c r="A437">
        <v>665</v>
      </c>
      <c r="B437">
        <v>0.420074</v>
      </c>
    </row>
    <row r="438" spans="1:2">
      <c r="A438">
        <v>664</v>
      </c>
      <c r="B438">
        <v>0.41477700000000001</v>
      </c>
    </row>
    <row r="439" spans="1:2">
      <c r="A439">
        <v>663</v>
      </c>
      <c r="B439">
        <v>0.411611</v>
      </c>
    </row>
    <row r="440" spans="1:2">
      <c r="A440">
        <v>662</v>
      </c>
      <c r="B440">
        <v>0.40421000000000001</v>
      </c>
    </row>
    <row r="441" spans="1:2">
      <c r="A441">
        <v>661</v>
      </c>
      <c r="B441">
        <v>0.400061</v>
      </c>
    </row>
    <row r="442" spans="1:2">
      <c r="A442">
        <v>660</v>
      </c>
      <c r="B442">
        <v>0.39049299999999998</v>
      </c>
    </row>
    <row r="443" spans="1:2">
      <c r="A443">
        <v>659</v>
      </c>
      <c r="B443">
        <v>0.39199600000000001</v>
      </c>
    </row>
    <row r="444" spans="1:2">
      <c r="A444">
        <v>658</v>
      </c>
      <c r="B444">
        <v>0.38621499999999997</v>
      </c>
    </row>
    <row r="445" spans="1:2">
      <c r="A445">
        <v>657</v>
      </c>
      <c r="B445">
        <v>0.38278099999999998</v>
      </c>
    </row>
    <row r="446" spans="1:2">
      <c r="A446">
        <v>656</v>
      </c>
      <c r="B446">
        <v>0.37792999999999999</v>
      </c>
    </row>
    <row r="447" spans="1:2">
      <c r="A447">
        <v>655</v>
      </c>
      <c r="B447">
        <v>0.37043100000000001</v>
      </c>
    </row>
    <row r="448" spans="1:2">
      <c r="A448">
        <v>654</v>
      </c>
      <c r="B448">
        <v>0.36841800000000002</v>
      </c>
    </row>
    <row r="449" spans="1:2">
      <c r="A449">
        <v>653</v>
      </c>
      <c r="B449">
        <v>0.35832000000000003</v>
      </c>
    </row>
    <row r="450" spans="1:2">
      <c r="A450">
        <v>652</v>
      </c>
      <c r="B450">
        <v>0.36153800000000003</v>
      </c>
    </row>
    <row r="451" spans="1:2">
      <c r="A451">
        <v>651</v>
      </c>
      <c r="B451">
        <v>0.35172399999999998</v>
      </c>
    </row>
    <row r="452" spans="1:2">
      <c r="A452">
        <v>650</v>
      </c>
      <c r="B452">
        <v>0.34597099999999997</v>
      </c>
    </row>
    <row r="453" spans="1:2">
      <c r="A453">
        <v>649</v>
      </c>
      <c r="B453">
        <v>0.34482400000000002</v>
      </c>
    </row>
    <row r="454" spans="1:2">
      <c r="A454">
        <v>648</v>
      </c>
      <c r="B454">
        <v>0.34292600000000001</v>
      </c>
    </row>
    <row r="455" spans="1:2">
      <c r="A455">
        <v>647</v>
      </c>
      <c r="B455">
        <v>0.336142</v>
      </c>
    </row>
    <row r="456" spans="1:2">
      <c r="A456">
        <v>646</v>
      </c>
      <c r="B456">
        <v>0.32938600000000001</v>
      </c>
    </row>
    <row r="457" spans="1:2">
      <c r="A457">
        <v>645</v>
      </c>
      <c r="B457">
        <v>0.325127</v>
      </c>
    </row>
    <row r="458" spans="1:2">
      <c r="A458">
        <v>644</v>
      </c>
      <c r="B458">
        <v>0.324189</v>
      </c>
    </row>
    <row r="459" spans="1:2">
      <c r="A459">
        <v>643</v>
      </c>
      <c r="B459">
        <v>0.31955800000000001</v>
      </c>
    </row>
    <row r="460" spans="1:2">
      <c r="A460">
        <v>642</v>
      </c>
      <c r="B460">
        <v>0.31734800000000002</v>
      </c>
    </row>
    <row r="461" spans="1:2">
      <c r="A461">
        <v>641</v>
      </c>
      <c r="B461">
        <v>0.31409799999999999</v>
      </c>
    </row>
    <row r="462" spans="1:2">
      <c r="A462">
        <v>640</v>
      </c>
      <c r="B462">
        <v>0.30676199999999998</v>
      </c>
    </row>
    <row r="463" spans="1:2">
      <c r="A463">
        <v>639</v>
      </c>
      <c r="B463">
        <v>0.30402000000000001</v>
      </c>
    </row>
    <row r="464" spans="1:2">
      <c r="A464">
        <v>638</v>
      </c>
      <c r="B464">
        <v>0.30707899999999999</v>
      </c>
    </row>
    <row r="465" spans="1:2">
      <c r="A465">
        <v>637</v>
      </c>
      <c r="B465">
        <v>0.29955900000000002</v>
      </c>
    </row>
    <row r="466" spans="1:2">
      <c r="A466">
        <v>636</v>
      </c>
      <c r="B466">
        <v>0.29836099999999999</v>
      </c>
    </row>
    <row r="467" spans="1:2">
      <c r="A467">
        <v>635</v>
      </c>
      <c r="B467">
        <v>0.29483700000000002</v>
      </c>
    </row>
    <row r="468" spans="1:2">
      <c r="A468">
        <v>634</v>
      </c>
      <c r="B468">
        <v>0.29768299999999998</v>
      </c>
    </row>
    <row r="469" spans="1:2">
      <c r="A469">
        <v>633</v>
      </c>
      <c r="B469">
        <v>0.29040700000000003</v>
      </c>
    </row>
    <row r="470" spans="1:2">
      <c r="A470">
        <v>632</v>
      </c>
      <c r="B470">
        <v>0.29031000000000001</v>
      </c>
    </row>
    <row r="471" spans="1:2">
      <c r="A471">
        <v>631</v>
      </c>
      <c r="B471">
        <v>0.28634999999999999</v>
      </c>
    </row>
    <row r="472" spans="1:2">
      <c r="A472">
        <v>630</v>
      </c>
      <c r="B472">
        <v>0.28225</v>
      </c>
    </row>
    <row r="473" spans="1:2">
      <c r="A473">
        <v>629</v>
      </c>
      <c r="B473">
        <v>0.28531200000000001</v>
      </c>
    </row>
    <row r="474" spans="1:2">
      <c r="A474">
        <v>628</v>
      </c>
      <c r="B474">
        <v>0.28424500000000003</v>
      </c>
    </row>
    <row r="475" spans="1:2">
      <c r="A475">
        <v>627</v>
      </c>
      <c r="B475">
        <v>0.28142099999999998</v>
      </c>
    </row>
    <row r="476" spans="1:2">
      <c r="A476">
        <v>626</v>
      </c>
      <c r="B476">
        <v>0.28199299999999999</v>
      </c>
    </row>
    <row r="477" spans="1:2">
      <c r="A477">
        <v>625</v>
      </c>
      <c r="B477">
        <v>0.28477999999999998</v>
      </c>
    </row>
    <row r="478" spans="1:2">
      <c r="A478">
        <v>624</v>
      </c>
      <c r="B478">
        <v>0.284692</v>
      </c>
    </row>
    <row r="479" spans="1:2">
      <c r="A479">
        <v>623</v>
      </c>
      <c r="B479">
        <v>0.28253600000000001</v>
      </c>
    </row>
    <row r="480" spans="1:2">
      <c r="A480">
        <v>622</v>
      </c>
      <c r="B480">
        <v>0.28405999999999998</v>
      </c>
    </row>
    <row r="481" spans="1:2">
      <c r="A481">
        <v>621</v>
      </c>
      <c r="B481">
        <v>0.28380300000000003</v>
      </c>
    </row>
    <row r="482" spans="1:2">
      <c r="A482">
        <v>620</v>
      </c>
      <c r="B482">
        <v>0.28703600000000001</v>
      </c>
    </row>
    <row r="483" spans="1:2">
      <c r="A483">
        <v>619</v>
      </c>
      <c r="B483">
        <v>0.28767799999999999</v>
      </c>
    </row>
    <row r="484" spans="1:2">
      <c r="A484">
        <v>618</v>
      </c>
      <c r="B484">
        <v>0.28618300000000002</v>
      </c>
    </row>
    <row r="485" spans="1:2">
      <c r="A485">
        <v>617</v>
      </c>
      <c r="B485">
        <v>0.29270200000000002</v>
      </c>
    </row>
    <row r="486" spans="1:2">
      <c r="A486">
        <v>616</v>
      </c>
      <c r="B486">
        <v>0.29634500000000003</v>
      </c>
    </row>
    <row r="487" spans="1:2">
      <c r="A487">
        <v>615</v>
      </c>
      <c r="B487">
        <v>0.30116900000000002</v>
      </c>
    </row>
    <row r="488" spans="1:2">
      <c r="A488">
        <v>614</v>
      </c>
      <c r="B488">
        <v>0.30245899999999998</v>
      </c>
    </row>
    <row r="489" spans="1:2">
      <c r="A489">
        <v>613</v>
      </c>
      <c r="B489">
        <v>0.30799500000000002</v>
      </c>
    </row>
    <row r="490" spans="1:2">
      <c r="A490">
        <v>612</v>
      </c>
      <c r="B490">
        <v>0.31071500000000002</v>
      </c>
    </row>
    <row r="491" spans="1:2">
      <c r="A491">
        <v>611</v>
      </c>
      <c r="B491">
        <v>0.31383</v>
      </c>
    </row>
    <row r="492" spans="1:2">
      <c r="A492">
        <v>610</v>
      </c>
      <c r="B492">
        <v>0.32189499999999999</v>
      </c>
    </row>
    <row r="493" spans="1:2">
      <c r="A493">
        <v>609</v>
      </c>
      <c r="B493">
        <v>0.32695099999999999</v>
      </c>
    </row>
    <row r="494" spans="1:2">
      <c r="A494">
        <v>608</v>
      </c>
      <c r="B494">
        <v>0.33299499999999999</v>
      </c>
    </row>
    <row r="495" spans="1:2">
      <c r="A495">
        <v>607</v>
      </c>
      <c r="B495">
        <v>0.34112900000000002</v>
      </c>
    </row>
    <row r="496" spans="1:2">
      <c r="A496">
        <v>606</v>
      </c>
      <c r="B496">
        <v>0.34533000000000003</v>
      </c>
    </row>
    <row r="497" spans="1:2">
      <c r="A497">
        <v>605</v>
      </c>
      <c r="B497">
        <v>0.35419499999999998</v>
      </c>
    </row>
    <row r="498" spans="1:2">
      <c r="A498">
        <v>604</v>
      </c>
      <c r="B498">
        <v>0.36458600000000002</v>
      </c>
    </row>
    <row r="499" spans="1:2">
      <c r="A499">
        <v>603</v>
      </c>
      <c r="B499">
        <v>0.37237900000000002</v>
      </c>
    </row>
    <row r="500" spans="1:2">
      <c r="A500">
        <v>602</v>
      </c>
      <c r="B500">
        <v>0.38458100000000001</v>
      </c>
    </row>
    <row r="501" spans="1:2">
      <c r="A501">
        <v>601</v>
      </c>
      <c r="B501">
        <v>0.39422200000000002</v>
      </c>
    </row>
    <row r="502" spans="1:2">
      <c r="A502">
        <v>600</v>
      </c>
      <c r="B502">
        <v>0.404227</v>
      </c>
    </row>
    <row r="503" spans="1:2">
      <c r="A503">
        <v>599</v>
      </c>
      <c r="B503">
        <v>0.414713</v>
      </c>
    </row>
    <row r="504" spans="1:2">
      <c r="A504">
        <v>598</v>
      </c>
      <c r="B504">
        <v>0.42713800000000002</v>
      </c>
    </row>
    <row r="505" spans="1:2">
      <c r="A505">
        <v>597</v>
      </c>
      <c r="B505">
        <v>0.43707000000000001</v>
      </c>
    </row>
    <row r="506" spans="1:2">
      <c r="A506">
        <v>596</v>
      </c>
      <c r="B506">
        <v>0.45452500000000001</v>
      </c>
    </row>
    <row r="507" spans="1:2">
      <c r="A507">
        <v>595</v>
      </c>
      <c r="B507">
        <v>0.46810000000000002</v>
      </c>
    </row>
    <row r="508" spans="1:2">
      <c r="A508">
        <v>594</v>
      </c>
      <c r="B508">
        <v>0.485406</v>
      </c>
    </row>
    <row r="509" spans="1:2">
      <c r="A509">
        <v>593</v>
      </c>
      <c r="B509">
        <v>0.49740699999999999</v>
      </c>
    </row>
    <row r="510" spans="1:2">
      <c r="A510">
        <v>592</v>
      </c>
      <c r="B510">
        <v>0.51658700000000002</v>
      </c>
    </row>
    <row r="511" spans="1:2">
      <c r="A511">
        <v>591</v>
      </c>
      <c r="B511">
        <v>0.53534800000000005</v>
      </c>
    </row>
    <row r="512" spans="1:2">
      <c r="A512">
        <v>590</v>
      </c>
      <c r="B512">
        <v>0.55300199999999999</v>
      </c>
    </row>
    <row r="513" spans="1:2">
      <c r="A513">
        <v>589</v>
      </c>
      <c r="B513">
        <v>0.57123800000000002</v>
      </c>
    </row>
    <row r="514" spans="1:2">
      <c r="A514">
        <v>588</v>
      </c>
      <c r="B514">
        <v>0.58903499999999998</v>
      </c>
    </row>
    <row r="515" spans="1:2">
      <c r="A515">
        <v>587</v>
      </c>
      <c r="B515">
        <v>0.61118399999999995</v>
      </c>
    </row>
    <row r="516" spans="1:2">
      <c r="A516">
        <v>586</v>
      </c>
      <c r="B516">
        <v>0.63369799999999998</v>
      </c>
    </row>
    <row r="517" spans="1:2">
      <c r="A517">
        <v>585</v>
      </c>
      <c r="B517">
        <v>0.65546499999999996</v>
      </c>
    </row>
    <row r="518" spans="1:2">
      <c r="A518">
        <v>584</v>
      </c>
      <c r="B518">
        <v>0.68010300000000001</v>
      </c>
    </row>
    <row r="519" spans="1:2">
      <c r="A519">
        <v>583</v>
      </c>
      <c r="B519">
        <v>0.70565199999999995</v>
      </c>
    </row>
    <row r="520" spans="1:2">
      <c r="A520">
        <v>582</v>
      </c>
      <c r="B520">
        <v>0.73195900000000003</v>
      </c>
    </row>
    <row r="521" spans="1:2">
      <c r="A521">
        <v>581</v>
      </c>
      <c r="B521">
        <v>0.75551400000000002</v>
      </c>
    </row>
    <row r="522" spans="1:2">
      <c r="A522">
        <v>580</v>
      </c>
      <c r="B522">
        <v>0.78383400000000003</v>
      </c>
    </row>
    <row r="523" spans="1:2">
      <c r="A523">
        <v>579</v>
      </c>
      <c r="B523">
        <v>0.81125899999999995</v>
      </c>
    </row>
    <row r="524" spans="1:2">
      <c r="A524">
        <v>578</v>
      </c>
      <c r="B524">
        <v>0.84142499999999998</v>
      </c>
    </row>
    <row r="525" spans="1:2">
      <c r="A525">
        <v>577</v>
      </c>
      <c r="B525">
        <v>0.87051299999999998</v>
      </c>
    </row>
    <row r="526" spans="1:2">
      <c r="A526">
        <v>576</v>
      </c>
      <c r="B526">
        <v>0.90272600000000003</v>
      </c>
    </row>
    <row r="527" spans="1:2">
      <c r="A527">
        <v>575</v>
      </c>
      <c r="B527">
        <v>0.93313400000000002</v>
      </c>
    </row>
    <row r="528" spans="1:2">
      <c r="A528">
        <v>574</v>
      </c>
      <c r="B528">
        <v>0.96836299999999997</v>
      </c>
    </row>
    <row r="529" spans="1:2">
      <c r="A529">
        <v>573</v>
      </c>
      <c r="B529">
        <v>1.005895</v>
      </c>
    </row>
    <row r="530" spans="1:2">
      <c r="A530">
        <v>572</v>
      </c>
      <c r="B530">
        <v>1.039452</v>
      </c>
    </row>
    <row r="531" spans="1:2">
      <c r="A531">
        <v>571</v>
      </c>
      <c r="B531">
        <v>1.0796509999999999</v>
      </c>
    </row>
    <row r="532" spans="1:2">
      <c r="A532">
        <v>570</v>
      </c>
      <c r="B532">
        <v>1.1179159999999999</v>
      </c>
    </row>
    <row r="533" spans="1:2">
      <c r="A533">
        <v>569</v>
      </c>
      <c r="B533">
        <v>1.1576770000000001</v>
      </c>
    </row>
    <row r="534" spans="1:2">
      <c r="A534">
        <v>568</v>
      </c>
      <c r="B534">
        <v>1.198332</v>
      </c>
    </row>
    <row r="535" spans="1:2">
      <c r="A535">
        <v>567</v>
      </c>
      <c r="B535">
        <v>1.240661</v>
      </c>
    </row>
    <row r="536" spans="1:2">
      <c r="A536">
        <v>566</v>
      </c>
      <c r="B536">
        <v>1.2856860000000001</v>
      </c>
    </row>
    <row r="537" spans="1:2">
      <c r="A537">
        <v>565</v>
      </c>
      <c r="B537">
        <v>1.3287100000000001</v>
      </c>
    </row>
    <row r="538" spans="1:2">
      <c r="A538">
        <v>564</v>
      </c>
      <c r="B538">
        <v>1.375272</v>
      </c>
    </row>
    <row r="539" spans="1:2">
      <c r="A539">
        <v>563</v>
      </c>
      <c r="B539">
        <v>1.421244</v>
      </c>
    </row>
    <row r="540" spans="1:2">
      <c r="A540">
        <v>562</v>
      </c>
      <c r="B540">
        <v>1.471563</v>
      </c>
    </row>
    <row r="541" spans="1:2">
      <c r="A541">
        <v>561</v>
      </c>
      <c r="B541">
        <v>1.5238499999999999</v>
      </c>
    </row>
    <row r="542" spans="1:2">
      <c r="A542">
        <v>560</v>
      </c>
      <c r="B542">
        <v>1.5739909999999999</v>
      </c>
    </row>
    <row r="543" spans="1:2">
      <c r="A543">
        <v>559</v>
      </c>
      <c r="B543">
        <v>1.6289439999999999</v>
      </c>
    </row>
    <row r="544" spans="1:2">
      <c r="A544">
        <v>558</v>
      </c>
      <c r="B544">
        <v>1.6819189999999999</v>
      </c>
    </row>
    <row r="545" spans="1:2">
      <c r="A545">
        <v>557</v>
      </c>
      <c r="B545">
        <v>1.7364200000000001</v>
      </c>
    </row>
    <row r="546" spans="1:2">
      <c r="A546">
        <v>556</v>
      </c>
      <c r="B546">
        <v>1.7962020000000001</v>
      </c>
    </row>
    <row r="547" spans="1:2">
      <c r="A547">
        <v>555</v>
      </c>
      <c r="B547">
        <v>1.8555189999999999</v>
      </c>
    </row>
    <row r="548" spans="1:2">
      <c r="A548">
        <v>554</v>
      </c>
      <c r="B548">
        <v>1.9157649999999999</v>
      </c>
    </row>
    <row r="549" spans="1:2">
      <c r="A549">
        <v>553</v>
      </c>
      <c r="B549">
        <v>1.978186</v>
      </c>
    </row>
    <row r="550" spans="1:2">
      <c r="A550">
        <v>552</v>
      </c>
      <c r="B550">
        <v>2.0434709999999998</v>
      </c>
    </row>
    <row r="551" spans="1:2">
      <c r="A551">
        <v>551</v>
      </c>
      <c r="B551">
        <v>2.108107</v>
      </c>
    </row>
    <row r="552" spans="1:2">
      <c r="A552">
        <v>550</v>
      </c>
      <c r="B552">
        <v>2.1741649999999999</v>
      </c>
    </row>
    <row r="553" spans="1:2">
      <c r="A553">
        <v>549</v>
      </c>
      <c r="B553">
        <v>2.2415530000000001</v>
      </c>
    </row>
    <row r="554" spans="1:2">
      <c r="A554">
        <v>548</v>
      </c>
      <c r="B554">
        <v>2.3108460000000002</v>
      </c>
    </row>
    <row r="555" spans="1:2">
      <c r="A555">
        <v>547</v>
      </c>
      <c r="B555">
        <v>2.3848889999999998</v>
      </c>
    </row>
    <row r="556" spans="1:2">
      <c r="A556">
        <v>546</v>
      </c>
      <c r="B556">
        <v>2.4586730000000001</v>
      </c>
    </row>
    <row r="557" spans="1:2">
      <c r="A557">
        <v>545</v>
      </c>
      <c r="B557">
        <v>2.5327570000000001</v>
      </c>
    </row>
    <row r="558" spans="1:2">
      <c r="A558">
        <v>544</v>
      </c>
      <c r="B558">
        <v>2.6081470000000002</v>
      </c>
    </row>
    <row r="559" spans="1:2">
      <c r="A559">
        <v>543</v>
      </c>
      <c r="B559">
        <v>2.6884429999999999</v>
      </c>
    </row>
    <row r="560" spans="1:2">
      <c r="A560">
        <v>542</v>
      </c>
      <c r="B560">
        <v>2.767963</v>
      </c>
    </row>
    <row r="561" spans="1:2">
      <c r="A561">
        <v>541</v>
      </c>
      <c r="B561">
        <v>2.8511929999999999</v>
      </c>
    </row>
    <row r="562" spans="1:2">
      <c r="A562">
        <v>540</v>
      </c>
      <c r="B562">
        <v>2.9339879999999998</v>
      </c>
    </row>
    <row r="563" spans="1:2">
      <c r="A563">
        <v>539</v>
      </c>
      <c r="B563">
        <v>3.0193759999999998</v>
      </c>
    </row>
    <row r="564" spans="1:2">
      <c r="A564">
        <v>538</v>
      </c>
      <c r="B564">
        <v>3.1077080000000001</v>
      </c>
    </row>
    <row r="565" spans="1:2">
      <c r="A565">
        <v>537</v>
      </c>
      <c r="B565">
        <v>3.1966160000000001</v>
      </c>
    </row>
    <row r="566" spans="1:2">
      <c r="A566">
        <v>536</v>
      </c>
      <c r="B566">
        <v>3.2860399999999998</v>
      </c>
    </row>
    <row r="567" spans="1:2">
      <c r="A567">
        <v>535</v>
      </c>
      <c r="B567">
        <v>3.3784830000000001</v>
      </c>
    </row>
    <row r="568" spans="1:2">
      <c r="A568">
        <v>534</v>
      </c>
      <c r="B568">
        <v>3.4742320000000002</v>
      </c>
    </row>
    <row r="569" spans="1:2">
      <c r="A569">
        <v>533</v>
      </c>
      <c r="B569">
        <v>3.5700409999999998</v>
      </c>
    </row>
    <row r="570" spans="1:2">
      <c r="A570">
        <v>532</v>
      </c>
      <c r="B570">
        <v>3.6674359999999999</v>
      </c>
    </row>
    <row r="571" spans="1:2">
      <c r="A571">
        <v>531</v>
      </c>
      <c r="B571">
        <v>3.767172</v>
      </c>
    </row>
    <row r="572" spans="1:2">
      <c r="A572">
        <v>530</v>
      </c>
      <c r="B572">
        <v>3.8695979999999999</v>
      </c>
    </row>
    <row r="573" spans="1:2">
      <c r="A573">
        <v>529</v>
      </c>
      <c r="B573">
        <v>3.9722949999999999</v>
      </c>
    </row>
    <row r="574" spans="1:2">
      <c r="A574">
        <v>528</v>
      </c>
      <c r="B574">
        <v>4.0765229999999999</v>
      </c>
    </row>
    <row r="575" spans="1:2">
      <c r="A575">
        <v>527</v>
      </c>
      <c r="B575">
        <v>4.1850880000000004</v>
      </c>
    </row>
    <row r="576" spans="1:2">
      <c r="A576">
        <v>526</v>
      </c>
      <c r="B576">
        <v>4.2925630000000004</v>
      </c>
    </row>
    <row r="577" spans="1:2">
      <c r="A577">
        <v>525</v>
      </c>
      <c r="B577">
        <v>4.4036809999999997</v>
      </c>
    </row>
    <row r="578" spans="1:2">
      <c r="A578">
        <v>524</v>
      </c>
      <c r="B578">
        <v>4.5174209999999997</v>
      </c>
    </row>
    <row r="579" spans="1:2">
      <c r="A579">
        <v>523</v>
      </c>
      <c r="B579">
        <v>4.6309279999999999</v>
      </c>
    </row>
    <row r="580" spans="1:2">
      <c r="A580">
        <v>522</v>
      </c>
      <c r="B580">
        <v>4.7458099999999996</v>
      </c>
    </row>
    <row r="581" spans="1:2">
      <c r="A581">
        <v>521</v>
      </c>
      <c r="B581">
        <v>4.8632109999999997</v>
      </c>
    </row>
    <row r="582" spans="1:2">
      <c r="A582">
        <v>520</v>
      </c>
      <c r="B582">
        <v>4.9828250000000001</v>
      </c>
    </row>
    <row r="583" spans="1:2">
      <c r="A583">
        <v>519</v>
      </c>
      <c r="B583">
        <v>5.1031680000000001</v>
      </c>
    </row>
    <row r="584" spans="1:2">
      <c r="A584">
        <v>518</v>
      </c>
      <c r="B584">
        <v>5.2251430000000001</v>
      </c>
    </row>
    <row r="585" spans="1:2">
      <c r="A585">
        <v>517</v>
      </c>
      <c r="B585">
        <v>5.3477100000000002</v>
      </c>
    </row>
    <row r="586" spans="1:2">
      <c r="A586">
        <v>516</v>
      </c>
      <c r="B586">
        <v>5.4753590000000001</v>
      </c>
    </row>
    <row r="587" spans="1:2">
      <c r="A587">
        <v>515</v>
      </c>
      <c r="B587">
        <v>5.6024940000000001</v>
      </c>
    </row>
    <row r="588" spans="1:2">
      <c r="A588">
        <v>514</v>
      </c>
      <c r="B588">
        <v>5.731147</v>
      </c>
    </row>
    <row r="589" spans="1:2">
      <c r="A589">
        <v>513</v>
      </c>
      <c r="B589">
        <v>5.8638659999999998</v>
      </c>
    </row>
    <row r="590" spans="1:2">
      <c r="A590">
        <v>512</v>
      </c>
      <c r="B590">
        <v>5.9950729999999997</v>
      </c>
    </row>
    <row r="591" spans="1:2">
      <c r="A591">
        <v>511</v>
      </c>
      <c r="B591">
        <v>6.1267230000000001</v>
      </c>
    </row>
    <row r="592" spans="1:2">
      <c r="A592">
        <v>510</v>
      </c>
      <c r="B592">
        <v>6.261838</v>
      </c>
    </row>
    <row r="593" spans="1:2">
      <c r="A593">
        <v>509</v>
      </c>
      <c r="B593">
        <v>6.3993080000000004</v>
      </c>
    </row>
    <row r="594" spans="1:2">
      <c r="A594">
        <v>508</v>
      </c>
      <c r="B594">
        <v>6.5379149999999999</v>
      </c>
    </row>
    <row r="595" spans="1:2">
      <c r="A595">
        <v>507</v>
      </c>
      <c r="B595">
        <v>6.6762300000000003</v>
      </c>
    </row>
    <row r="596" spans="1:2">
      <c r="A596">
        <v>506</v>
      </c>
      <c r="B596">
        <v>6.8184290000000001</v>
      </c>
    </row>
    <row r="597" spans="1:2">
      <c r="A597">
        <v>505</v>
      </c>
      <c r="B597">
        <v>6.9602880000000003</v>
      </c>
    </row>
    <row r="598" spans="1:2">
      <c r="A598">
        <v>504</v>
      </c>
      <c r="B598">
        <v>7.105556</v>
      </c>
    </row>
    <row r="599" spans="1:2">
      <c r="A599">
        <v>503</v>
      </c>
      <c r="B599">
        <v>7.2541630000000001</v>
      </c>
    </row>
    <row r="600" spans="1:2">
      <c r="A600">
        <v>502</v>
      </c>
      <c r="B600">
        <v>7.405958</v>
      </c>
    </row>
    <row r="601" spans="1:2">
      <c r="A601">
        <v>501</v>
      </c>
      <c r="B601">
        <v>7.5582960000000003</v>
      </c>
    </row>
    <row r="602" spans="1:2">
      <c r="A602">
        <v>500</v>
      </c>
      <c r="B602">
        <v>7.7085049999999997</v>
      </c>
    </row>
    <row r="603" spans="1:2">
      <c r="A603">
        <v>499</v>
      </c>
      <c r="B603">
        <v>7.8662999999999998</v>
      </c>
    </row>
    <row r="604" spans="1:2">
      <c r="A604">
        <v>498</v>
      </c>
      <c r="B604">
        <v>8.0248340000000002</v>
      </c>
    </row>
    <row r="605" spans="1:2">
      <c r="A605">
        <v>497</v>
      </c>
      <c r="B605">
        <v>8.1847580000000004</v>
      </c>
    </row>
    <row r="606" spans="1:2">
      <c r="A606">
        <v>496</v>
      </c>
      <c r="B606">
        <v>8.3455659999999998</v>
      </c>
    </row>
    <row r="607" spans="1:2">
      <c r="A607">
        <v>495</v>
      </c>
      <c r="B607">
        <v>8.5077719999999992</v>
      </c>
    </row>
    <row r="608" spans="1:2">
      <c r="A608">
        <v>494</v>
      </c>
      <c r="B608">
        <v>8.6666679999999996</v>
      </c>
    </row>
    <row r="609" spans="1:2">
      <c r="A609">
        <v>493</v>
      </c>
      <c r="B609">
        <v>8.8347359999999995</v>
      </c>
    </row>
    <row r="610" spans="1:2">
      <c r="A610">
        <v>492</v>
      </c>
      <c r="B610">
        <v>9.0037970000000005</v>
      </c>
    </row>
    <row r="611" spans="1:2">
      <c r="A611">
        <v>491</v>
      </c>
      <c r="B611">
        <v>9.1707630000000009</v>
      </c>
    </row>
    <row r="612" spans="1:2">
      <c r="A612">
        <v>490</v>
      </c>
      <c r="B612">
        <v>9.3464390000000002</v>
      </c>
    </row>
    <row r="613" spans="1:2">
      <c r="A613">
        <v>489</v>
      </c>
      <c r="B613">
        <v>9.5188629999999996</v>
      </c>
    </row>
    <row r="614" spans="1:2">
      <c r="A614">
        <v>488</v>
      </c>
      <c r="B614">
        <v>9.692005</v>
      </c>
    </row>
    <row r="615" spans="1:2">
      <c r="A615">
        <v>487</v>
      </c>
      <c r="B615">
        <v>9.8645999999999994</v>
      </c>
    </row>
    <row r="616" spans="1:2">
      <c r="A616">
        <v>486</v>
      </c>
      <c r="B616">
        <v>10.040630999999999</v>
      </c>
    </row>
    <row r="617" spans="1:2">
      <c r="A617">
        <v>485</v>
      </c>
      <c r="B617">
        <v>10.216665000000001</v>
      </c>
    </row>
    <row r="618" spans="1:2">
      <c r="A618">
        <v>484</v>
      </c>
      <c r="B618">
        <v>10.394563</v>
      </c>
    </row>
    <row r="619" spans="1:2">
      <c r="A619">
        <v>483</v>
      </c>
      <c r="B619">
        <v>10.574896000000001</v>
      </c>
    </row>
    <row r="620" spans="1:2">
      <c r="A620">
        <v>482</v>
      </c>
      <c r="B620">
        <v>10.752518</v>
      </c>
    </row>
    <row r="621" spans="1:2">
      <c r="A621">
        <v>481</v>
      </c>
      <c r="B621">
        <v>10.927469</v>
      </c>
    </row>
    <row r="622" spans="1:2">
      <c r="A622">
        <v>480</v>
      </c>
      <c r="B622">
        <v>11.104877</v>
      </c>
    </row>
    <row r="623" spans="1:2">
      <c r="A623">
        <v>479</v>
      </c>
      <c r="B623">
        <v>11.273332</v>
      </c>
    </row>
    <row r="624" spans="1:2">
      <c r="A624">
        <v>478</v>
      </c>
      <c r="B624">
        <v>11.439935</v>
      </c>
    </row>
    <row r="625" spans="1:2">
      <c r="A625">
        <v>477</v>
      </c>
      <c r="B625">
        <v>11.607602</v>
      </c>
    </row>
    <row r="626" spans="1:2">
      <c r="A626">
        <v>476</v>
      </c>
      <c r="B626">
        <v>11.785622999999999</v>
      </c>
    </row>
    <row r="627" spans="1:2">
      <c r="A627">
        <v>475</v>
      </c>
      <c r="B627">
        <v>11.965296</v>
      </c>
    </row>
    <row r="628" spans="1:2">
      <c r="A628">
        <v>474</v>
      </c>
      <c r="B628">
        <v>12.142096</v>
      </c>
    </row>
    <row r="629" spans="1:2">
      <c r="A629">
        <v>473</v>
      </c>
      <c r="B629">
        <v>12.318652999999999</v>
      </c>
    </row>
    <row r="630" spans="1:2">
      <c r="A630">
        <v>472</v>
      </c>
      <c r="B630">
        <v>12.493403000000001</v>
      </c>
    </row>
    <row r="631" spans="1:2">
      <c r="A631">
        <v>471</v>
      </c>
      <c r="B631">
        <v>12.667733999999999</v>
      </c>
    </row>
    <row r="632" spans="1:2">
      <c r="A632">
        <v>470</v>
      </c>
      <c r="B632">
        <v>12.845045000000001</v>
      </c>
    </row>
    <row r="633" spans="1:2">
      <c r="A633">
        <v>469</v>
      </c>
      <c r="B633">
        <v>13.025131999999999</v>
      </c>
    </row>
    <row r="634" spans="1:2">
      <c r="A634">
        <v>468</v>
      </c>
      <c r="B634">
        <v>13.201615</v>
      </c>
    </row>
    <row r="635" spans="1:2">
      <c r="A635">
        <v>467</v>
      </c>
      <c r="B635">
        <v>13.374909000000001</v>
      </c>
    </row>
    <row r="636" spans="1:2">
      <c r="A636">
        <v>466</v>
      </c>
      <c r="B636">
        <v>13.548245</v>
      </c>
    </row>
    <row r="637" spans="1:2">
      <c r="A637">
        <v>465</v>
      </c>
      <c r="B637">
        <v>13.723977</v>
      </c>
    </row>
    <row r="638" spans="1:2">
      <c r="A638">
        <v>464</v>
      </c>
      <c r="B638">
        <v>13.899748000000001</v>
      </c>
    </row>
    <row r="639" spans="1:2">
      <c r="A639">
        <v>463</v>
      </c>
      <c r="B639">
        <v>14.072683</v>
      </c>
    </row>
    <row r="640" spans="1:2">
      <c r="A640">
        <v>462</v>
      </c>
      <c r="B640">
        <v>14.247565</v>
      </c>
    </row>
    <row r="641" spans="1:2">
      <c r="A641">
        <v>461</v>
      </c>
      <c r="B641">
        <v>14.429252</v>
      </c>
    </row>
    <row r="642" spans="1:2">
      <c r="A642">
        <v>460</v>
      </c>
      <c r="B642">
        <v>14.597918</v>
      </c>
    </row>
    <row r="643" spans="1:2">
      <c r="A643">
        <v>459</v>
      </c>
      <c r="B643">
        <v>14.765889</v>
      </c>
    </row>
    <row r="644" spans="1:2">
      <c r="A644">
        <v>458</v>
      </c>
      <c r="B644">
        <v>14.940769</v>
      </c>
    </row>
    <row r="645" spans="1:2">
      <c r="A645">
        <v>457</v>
      </c>
      <c r="B645">
        <v>15.110785</v>
      </c>
    </row>
    <row r="646" spans="1:2">
      <c r="A646">
        <v>456</v>
      </c>
      <c r="B646">
        <v>15.28731</v>
      </c>
    </row>
    <row r="647" spans="1:2">
      <c r="A647">
        <v>455</v>
      </c>
      <c r="B647">
        <v>15.452522999999999</v>
      </c>
    </row>
    <row r="648" spans="1:2">
      <c r="A648">
        <v>454</v>
      </c>
      <c r="B648">
        <v>15.617497999999999</v>
      </c>
    </row>
    <row r="649" spans="1:2">
      <c r="A649">
        <v>453</v>
      </c>
      <c r="B649">
        <v>15.791320000000001</v>
      </c>
    </row>
    <row r="650" spans="1:2">
      <c r="A650">
        <v>452</v>
      </c>
      <c r="B650">
        <v>15.952144000000001</v>
      </c>
    </row>
    <row r="651" spans="1:2">
      <c r="A651">
        <v>451</v>
      </c>
      <c r="B651">
        <v>16.131205999999999</v>
      </c>
    </row>
    <row r="652" spans="1:2">
      <c r="A652">
        <v>450</v>
      </c>
      <c r="B652">
        <v>16.288482999999999</v>
      </c>
    </row>
    <row r="653" spans="1:2">
      <c r="A653">
        <v>449</v>
      </c>
      <c r="B653">
        <v>16.449581999999999</v>
      </c>
    </row>
    <row r="654" spans="1:2">
      <c r="A654">
        <v>448</v>
      </c>
      <c r="B654">
        <v>16.608007000000001</v>
      </c>
    </row>
    <row r="655" spans="1:2">
      <c r="A655">
        <v>447</v>
      </c>
      <c r="B655">
        <v>16.774319999999999</v>
      </c>
    </row>
    <row r="656" spans="1:2">
      <c r="A656">
        <v>446</v>
      </c>
      <c r="B656">
        <v>16.934812999999998</v>
      </c>
    </row>
    <row r="657" spans="1:2">
      <c r="A657">
        <v>445</v>
      </c>
      <c r="B657">
        <v>17.086537</v>
      </c>
    </row>
    <row r="658" spans="1:2">
      <c r="A658">
        <v>444</v>
      </c>
      <c r="B658">
        <v>17.235354999999998</v>
      </c>
    </row>
    <row r="659" spans="1:2">
      <c r="A659">
        <v>443</v>
      </c>
      <c r="B659">
        <v>17.38862</v>
      </c>
    </row>
    <row r="660" spans="1:2">
      <c r="A660">
        <v>442</v>
      </c>
      <c r="B660">
        <v>17.538592999999999</v>
      </c>
    </row>
    <row r="661" spans="1:2">
      <c r="A661">
        <v>441</v>
      </c>
      <c r="B661">
        <v>17.673389</v>
      </c>
    </row>
    <row r="662" spans="1:2">
      <c r="A662">
        <v>440</v>
      </c>
      <c r="B662">
        <v>17.817125999999998</v>
      </c>
    </row>
    <row r="663" spans="1:2">
      <c r="A663">
        <v>439</v>
      </c>
      <c r="B663">
        <v>17.958690000000001</v>
      </c>
    </row>
    <row r="664" spans="1:2">
      <c r="A664">
        <v>438</v>
      </c>
      <c r="B664">
        <v>18.093312999999998</v>
      </c>
    </row>
    <row r="665" spans="1:2">
      <c r="A665">
        <v>437</v>
      </c>
      <c r="B665">
        <v>18.229779000000001</v>
      </c>
    </row>
    <row r="666" spans="1:2">
      <c r="A666">
        <v>436</v>
      </c>
      <c r="B666">
        <v>18.371272999999999</v>
      </c>
    </row>
    <row r="667" spans="1:2">
      <c r="A667">
        <v>435</v>
      </c>
      <c r="B667">
        <v>18.499676999999998</v>
      </c>
    </row>
    <row r="668" spans="1:2">
      <c r="A668">
        <v>434</v>
      </c>
      <c r="B668">
        <v>18.621880000000001</v>
      </c>
    </row>
    <row r="669" spans="1:2">
      <c r="A669">
        <v>433</v>
      </c>
      <c r="B669">
        <v>18.747519</v>
      </c>
    </row>
    <row r="670" spans="1:2">
      <c r="A670">
        <v>432</v>
      </c>
      <c r="B670">
        <v>18.859344</v>
      </c>
    </row>
    <row r="671" spans="1:2">
      <c r="A671">
        <v>431</v>
      </c>
      <c r="B671">
        <v>18.964618000000002</v>
      </c>
    </row>
    <row r="672" spans="1:2">
      <c r="A672">
        <v>430</v>
      </c>
      <c r="B672">
        <v>19.094643000000001</v>
      </c>
    </row>
    <row r="673" spans="1:2">
      <c r="A673">
        <v>429</v>
      </c>
      <c r="B673">
        <v>19.197488</v>
      </c>
    </row>
    <row r="674" spans="1:2">
      <c r="A674">
        <v>428</v>
      </c>
      <c r="B674">
        <v>19.304188</v>
      </c>
    </row>
    <row r="675" spans="1:2">
      <c r="A675">
        <v>427</v>
      </c>
      <c r="B675">
        <v>19.403853999999999</v>
      </c>
    </row>
    <row r="676" spans="1:2">
      <c r="A676">
        <v>426</v>
      </c>
      <c r="B676">
        <v>19.498629000000001</v>
      </c>
    </row>
    <row r="677" spans="1:2">
      <c r="A677">
        <v>425</v>
      </c>
      <c r="B677">
        <v>19.612843999999999</v>
      </c>
    </row>
    <row r="678" spans="1:2">
      <c r="A678">
        <v>424</v>
      </c>
      <c r="B678">
        <v>19.696826000000001</v>
      </c>
    </row>
    <row r="679" spans="1:2">
      <c r="A679">
        <v>423</v>
      </c>
      <c r="B679">
        <v>19.780290000000001</v>
      </c>
    </row>
    <row r="680" spans="1:2">
      <c r="A680">
        <v>422</v>
      </c>
      <c r="B680">
        <v>19.857564</v>
      </c>
    </row>
    <row r="681" spans="1:2">
      <c r="A681">
        <v>421</v>
      </c>
      <c r="B681">
        <v>19.944710000000001</v>
      </c>
    </row>
    <row r="682" spans="1:2">
      <c r="A682">
        <v>420</v>
      </c>
      <c r="B682">
        <v>20.014008</v>
      </c>
    </row>
    <row r="683" spans="1:2">
      <c r="A683">
        <v>419</v>
      </c>
      <c r="B683">
        <v>20.098407999999999</v>
      </c>
    </row>
    <row r="684" spans="1:2">
      <c r="A684">
        <v>418</v>
      </c>
      <c r="B684">
        <v>20.164542999999998</v>
      </c>
    </row>
    <row r="685" spans="1:2">
      <c r="A685">
        <v>417</v>
      </c>
      <c r="B685">
        <v>20.206880000000002</v>
      </c>
    </row>
    <row r="686" spans="1:2">
      <c r="A686">
        <v>416</v>
      </c>
      <c r="B686">
        <v>20.283324</v>
      </c>
    </row>
    <row r="687" spans="1:2">
      <c r="A687">
        <v>415</v>
      </c>
      <c r="B687">
        <v>20.323533999999999</v>
      </c>
    </row>
    <row r="688" spans="1:2">
      <c r="A688">
        <v>414</v>
      </c>
      <c r="B688">
        <v>20.379715999999998</v>
      </c>
    </row>
    <row r="689" spans="1:2">
      <c r="A689">
        <v>413</v>
      </c>
      <c r="B689">
        <v>20.409462000000001</v>
      </c>
    </row>
    <row r="690" spans="1:2">
      <c r="A690">
        <v>412</v>
      </c>
      <c r="B690">
        <v>20.454052999999998</v>
      </c>
    </row>
    <row r="691" spans="1:2">
      <c r="A691">
        <v>411</v>
      </c>
      <c r="B691">
        <v>20.490217000000001</v>
      </c>
    </row>
    <row r="692" spans="1:2">
      <c r="A692">
        <v>410</v>
      </c>
      <c r="B692">
        <v>20.505291</v>
      </c>
    </row>
    <row r="693" spans="1:2">
      <c r="A693">
        <v>409</v>
      </c>
      <c r="B693">
        <v>20.53781</v>
      </c>
    </row>
    <row r="694" spans="1:2">
      <c r="A694">
        <v>408</v>
      </c>
      <c r="B694">
        <v>20.551358</v>
      </c>
    </row>
    <row r="695" spans="1:2">
      <c r="A695">
        <v>407</v>
      </c>
      <c r="B695">
        <v>20.550197000000001</v>
      </c>
    </row>
    <row r="696" spans="1:2">
      <c r="A696">
        <v>406</v>
      </c>
      <c r="B696">
        <v>20.560656000000002</v>
      </c>
    </row>
    <row r="697" spans="1:2">
      <c r="A697">
        <v>405</v>
      </c>
      <c r="B697">
        <v>20.554978999999999</v>
      </c>
    </row>
    <row r="698" spans="1:2">
      <c r="A698">
        <v>404</v>
      </c>
      <c r="B698">
        <v>20.571528000000001</v>
      </c>
    </row>
    <row r="699" spans="1:2">
      <c r="A699">
        <v>403</v>
      </c>
      <c r="B699">
        <v>20.560320000000001</v>
      </c>
    </row>
    <row r="700" spans="1:2">
      <c r="A700">
        <v>402</v>
      </c>
      <c r="B700">
        <v>20.542947000000002</v>
      </c>
    </row>
    <row r="701" spans="1:2">
      <c r="A701">
        <v>401</v>
      </c>
      <c r="B701">
        <v>20.523240000000001</v>
      </c>
    </row>
    <row r="702" spans="1:2">
      <c r="A702">
        <v>400</v>
      </c>
      <c r="B702">
        <v>20.50338</v>
      </c>
    </row>
    <row r="703" spans="1:2">
      <c r="A703">
        <v>399</v>
      </c>
      <c r="B703">
        <v>20.452621000000001</v>
      </c>
    </row>
    <row r="704" spans="1:2">
      <c r="A704">
        <v>398</v>
      </c>
      <c r="B704">
        <v>20.415913</v>
      </c>
    </row>
    <row r="705" spans="1:2">
      <c r="A705">
        <v>397</v>
      </c>
      <c r="B705">
        <v>20.375473</v>
      </c>
    </row>
    <row r="706" spans="1:2">
      <c r="A706">
        <v>396</v>
      </c>
      <c r="B706">
        <v>20.324839999999998</v>
      </c>
    </row>
    <row r="707" spans="1:2">
      <c r="A707">
        <v>395</v>
      </c>
      <c r="B707">
        <v>20.270600000000002</v>
      </c>
    </row>
    <row r="708" spans="1:2">
      <c r="A708">
        <v>394</v>
      </c>
      <c r="B708">
        <v>20.195823000000001</v>
      </c>
    </row>
    <row r="709" spans="1:2">
      <c r="A709">
        <v>393</v>
      </c>
      <c r="B709">
        <v>20.131125000000001</v>
      </c>
    </row>
    <row r="710" spans="1:2">
      <c r="A710">
        <v>392</v>
      </c>
      <c r="B710">
        <v>20.039145999999999</v>
      </c>
    </row>
    <row r="711" spans="1:2">
      <c r="A711">
        <v>391</v>
      </c>
      <c r="B711">
        <v>19.976317999999999</v>
      </c>
    </row>
    <row r="712" spans="1:2">
      <c r="A712">
        <v>390</v>
      </c>
      <c r="B712">
        <v>19.902360000000002</v>
      </c>
    </row>
    <row r="713" spans="1:2">
      <c r="A713">
        <v>389</v>
      </c>
      <c r="B713">
        <v>19.783508999999999</v>
      </c>
    </row>
    <row r="714" spans="1:2">
      <c r="A714">
        <v>388</v>
      </c>
      <c r="B714">
        <v>19.682793</v>
      </c>
    </row>
    <row r="715" spans="1:2">
      <c r="A715">
        <v>387</v>
      </c>
      <c r="B715">
        <v>19.573155</v>
      </c>
    </row>
    <row r="716" spans="1:2">
      <c r="A716">
        <v>386</v>
      </c>
      <c r="B716">
        <v>19.439971</v>
      </c>
    </row>
    <row r="717" spans="1:2">
      <c r="A717">
        <v>385</v>
      </c>
      <c r="B717">
        <v>19.333666999999998</v>
      </c>
    </row>
    <row r="718" spans="1:2">
      <c r="A718">
        <v>384</v>
      </c>
      <c r="B718">
        <v>19.200209999999998</v>
      </c>
    </row>
    <row r="719" spans="1:2">
      <c r="A719">
        <v>383</v>
      </c>
      <c r="B719">
        <v>19.064340000000001</v>
      </c>
    </row>
    <row r="720" spans="1:2">
      <c r="A720">
        <v>382</v>
      </c>
      <c r="B720">
        <v>18.911289</v>
      </c>
    </row>
    <row r="721" spans="1:2">
      <c r="A721">
        <v>381</v>
      </c>
      <c r="B721">
        <v>18.776201</v>
      </c>
    </row>
    <row r="722" spans="1:2">
      <c r="A722">
        <v>380</v>
      </c>
      <c r="B722">
        <v>18.612621000000001</v>
      </c>
    </row>
    <row r="723" spans="1:2">
      <c r="A723">
        <v>379</v>
      </c>
      <c r="B723">
        <v>18.452188</v>
      </c>
    </row>
    <row r="724" spans="1:2">
      <c r="A724">
        <v>378</v>
      </c>
      <c r="B724">
        <v>18.275182000000001</v>
      </c>
    </row>
    <row r="725" spans="1:2">
      <c r="A725">
        <v>377</v>
      </c>
      <c r="B725">
        <v>17.980929</v>
      </c>
    </row>
    <row r="726" spans="1:2">
      <c r="A726">
        <v>376</v>
      </c>
      <c r="B726">
        <v>17.859597000000001</v>
      </c>
    </row>
    <row r="727" spans="1:2">
      <c r="A727">
        <v>375</v>
      </c>
      <c r="B727">
        <v>17.647082000000001</v>
      </c>
    </row>
    <row r="728" spans="1:2">
      <c r="A728">
        <v>374</v>
      </c>
      <c r="B728">
        <v>17.503982000000001</v>
      </c>
    </row>
    <row r="729" spans="1:2">
      <c r="A729">
        <v>373</v>
      </c>
      <c r="B729">
        <v>17.301791999999999</v>
      </c>
    </row>
    <row r="730" spans="1:2">
      <c r="A730">
        <v>372</v>
      </c>
      <c r="B730">
        <v>17.103010999999999</v>
      </c>
    </row>
    <row r="731" spans="1:2">
      <c r="A731">
        <v>371</v>
      </c>
      <c r="B731">
        <v>16.873978000000001</v>
      </c>
    </row>
    <row r="732" spans="1:2">
      <c r="A732">
        <v>370</v>
      </c>
      <c r="B732">
        <v>16.605371000000002</v>
      </c>
    </row>
    <row r="733" spans="1:2">
      <c r="A733">
        <v>369</v>
      </c>
      <c r="B733">
        <v>16.426186999999999</v>
      </c>
    </row>
    <row r="734" spans="1:2">
      <c r="A734">
        <v>368</v>
      </c>
      <c r="B734">
        <v>16.202504000000001</v>
      </c>
    </row>
    <row r="735" spans="1:2">
      <c r="A735">
        <v>367</v>
      </c>
      <c r="B735">
        <v>15.97738</v>
      </c>
    </row>
    <row r="736" spans="1:2">
      <c r="A736">
        <v>366</v>
      </c>
      <c r="B736">
        <v>15.696488</v>
      </c>
    </row>
    <row r="737" spans="1:2">
      <c r="A737">
        <v>365</v>
      </c>
      <c r="B737">
        <v>15.5037</v>
      </c>
    </row>
    <row r="738" spans="1:2">
      <c r="A738">
        <v>364</v>
      </c>
      <c r="B738">
        <v>15.248597</v>
      </c>
    </row>
    <row r="739" spans="1:2">
      <c r="A739">
        <v>363</v>
      </c>
      <c r="B739">
        <v>14.997540000000001</v>
      </c>
    </row>
    <row r="740" spans="1:2">
      <c r="A740">
        <v>362</v>
      </c>
      <c r="B740">
        <v>14.716575000000001</v>
      </c>
    </row>
    <row r="741" spans="1:2">
      <c r="A741">
        <v>361</v>
      </c>
      <c r="B741">
        <v>14.427962000000001</v>
      </c>
    </row>
    <row r="742" spans="1:2">
      <c r="A742">
        <v>360</v>
      </c>
      <c r="B742">
        <v>14.155196999999999</v>
      </c>
    </row>
    <row r="743" spans="1:2">
      <c r="A743">
        <v>359</v>
      </c>
      <c r="B743">
        <v>13.848708</v>
      </c>
    </row>
    <row r="744" spans="1:2">
      <c r="A744">
        <v>358</v>
      </c>
      <c r="B744">
        <v>13.577741</v>
      </c>
    </row>
    <row r="745" spans="1:2">
      <c r="A745">
        <v>357</v>
      </c>
      <c r="B745">
        <v>13.266964</v>
      </c>
    </row>
    <row r="746" spans="1:2">
      <c r="A746">
        <v>356</v>
      </c>
      <c r="B746">
        <v>12.980945999999999</v>
      </c>
    </row>
    <row r="747" spans="1:2">
      <c r="A747">
        <v>355</v>
      </c>
      <c r="B747">
        <v>12.65912</v>
      </c>
    </row>
    <row r="748" spans="1:2">
      <c r="A748">
        <v>354</v>
      </c>
      <c r="B748">
        <v>12.363713000000001</v>
      </c>
    </row>
    <row r="749" spans="1:2">
      <c r="A749">
        <v>353</v>
      </c>
      <c r="B749">
        <v>12.042028</v>
      </c>
    </row>
    <row r="750" spans="1:2">
      <c r="A750">
        <v>352</v>
      </c>
      <c r="B750">
        <v>11.727836999999999</v>
      </c>
    </row>
    <row r="751" spans="1:2">
      <c r="A751">
        <v>351</v>
      </c>
      <c r="B751">
        <v>11.426402</v>
      </c>
    </row>
    <row r="752" spans="1:2">
      <c r="A752">
        <v>350</v>
      </c>
      <c r="B752">
        <v>11.102073000000001</v>
      </c>
    </row>
    <row r="753" spans="1:2">
      <c r="A753">
        <v>349</v>
      </c>
      <c r="B753">
        <v>10.784769000000001</v>
      </c>
    </row>
    <row r="754" spans="1:2">
      <c r="A754">
        <v>348</v>
      </c>
      <c r="B754">
        <v>10.464178</v>
      </c>
    </row>
    <row r="755" spans="1:2">
      <c r="A755">
        <v>347</v>
      </c>
      <c r="B755">
        <v>10.125451</v>
      </c>
    </row>
    <row r="756" spans="1:2">
      <c r="A756">
        <v>346</v>
      </c>
      <c r="B756">
        <v>9.8247450000000001</v>
      </c>
    </row>
    <row r="757" spans="1:2">
      <c r="A757">
        <v>345</v>
      </c>
      <c r="B757">
        <v>9.5057390000000002</v>
      </c>
    </row>
    <row r="758" spans="1:2">
      <c r="A758">
        <v>344</v>
      </c>
      <c r="B758">
        <v>9.1609230000000004</v>
      </c>
    </row>
    <row r="759" spans="1:2">
      <c r="A759">
        <v>343</v>
      </c>
      <c r="B759">
        <v>8.8180250000000004</v>
      </c>
    </row>
    <row r="760" spans="1:2">
      <c r="A760">
        <v>342</v>
      </c>
      <c r="B760">
        <v>8.5194589999999994</v>
      </c>
    </row>
    <row r="761" spans="1:2">
      <c r="A761">
        <v>341</v>
      </c>
      <c r="B761">
        <v>8.2074169999999995</v>
      </c>
    </row>
    <row r="762" spans="1:2">
      <c r="A762">
        <v>340</v>
      </c>
      <c r="B762">
        <v>7.8603560000000003</v>
      </c>
    </row>
    <row r="763" spans="1:2">
      <c r="A763">
        <v>339</v>
      </c>
      <c r="B763">
        <v>7.5318639999999997</v>
      </c>
    </row>
    <row r="764" spans="1:2">
      <c r="A764">
        <v>338</v>
      </c>
      <c r="B764">
        <v>7.2245949999999999</v>
      </c>
    </row>
    <row r="765" spans="1:2">
      <c r="A765">
        <v>337</v>
      </c>
      <c r="B765">
        <v>6.8972480000000003</v>
      </c>
    </row>
    <row r="766" spans="1:2">
      <c r="A766">
        <v>336</v>
      </c>
      <c r="B766">
        <v>6.5769489999999999</v>
      </c>
    </row>
    <row r="767" spans="1:2">
      <c r="A767">
        <v>335</v>
      </c>
      <c r="B767">
        <v>6.2935980000000002</v>
      </c>
    </row>
    <row r="768" spans="1:2">
      <c r="A768">
        <v>334</v>
      </c>
      <c r="B768">
        <v>5.9786159999999997</v>
      </c>
    </row>
    <row r="769" spans="1:2">
      <c r="A769">
        <v>333</v>
      </c>
      <c r="B769">
        <v>5.6492769999999997</v>
      </c>
    </row>
    <row r="770" spans="1:2">
      <c r="A770">
        <v>332</v>
      </c>
      <c r="B770">
        <v>5.3427889999999998</v>
      </c>
    </row>
    <row r="771" spans="1:2">
      <c r="A771">
        <v>331</v>
      </c>
      <c r="B771">
        <v>5.0073410000000003</v>
      </c>
    </row>
    <row r="772" spans="1:2">
      <c r="A772">
        <v>330</v>
      </c>
      <c r="B772">
        <v>4.7840629999999997</v>
      </c>
    </row>
    <row r="773" spans="1:2">
      <c r="A773">
        <v>329</v>
      </c>
      <c r="B773">
        <v>4.4673389999999999</v>
      </c>
    </row>
    <row r="774" spans="1:2">
      <c r="A774">
        <v>328</v>
      </c>
      <c r="B774">
        <v>4.2014129999999996</v>
      </c>
    </row>
    <row r="775" spans="1:2">
      <c r="A775">
        <v>327</v>
      </c>
      <c r="B775">
        <v>3.9196499999999999</v>
      </c>
    </row>
    <row r="776" spans="1:2">
      <c r="A776">
        <v>326</v>
      </c>
      <c r="B776">
        <v>3.6483029999999999</v>
      </c>
    </row>
    <row r="777" spans="1:2">
      <c r="A777">
        <v>325</v>
      </c>
      <c r="B777">
        <v>3.3802029999999998</v>
      </c>
    </row>
    <row r="778" spans="1:2">
      <c r="A778">
        <v>324</v>
      </c>
      <c r="B778">
        <v>3.1172019999999998</v>
      </c>
    </row>
    <row r="779" spans="1:2">
      <c r="A779">
        <v>323</v>
      </c>
      <c r="B779">
        <v>2.9414690000000001</v>
      </c>
    </row>
    <row r="780" spans="1:2">
      <c r="A780">
        <v>322</v>
      </c>
      <c r="B780">
        <v>2.7023809999999999</v>
      </c>
    </row>
    <row r="781" spans="1:2">
      <c r="A781">
        <v>321</v>
      </c>
      <c r="B781">
        <v>2.4928210000000002</v>
      </c>
    </row>
    <row r="782" spans="1:2">
      <c r="A782">
        <v>320</v>
      </c>
      <c r="B782">
        <v>2.2304810000000002</v>
      </c>
    </row>
  </sheetData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702"/>
  <sheetViews>
    <sheetView workbookViewId="0">
      <selection activeCell="H5" sqref="H5:H26"/>
    </sheetView>
  </sheetViews>
  <sheetFormatPr baseColWidth="10" defaultRowHeight="15" x14ac:dyDescent="0"/>
  <cols>
    <col min="5" max="5" width="10.83203125" style="44"/>
    <col min="8" max="8" width="10.83203125" style="44"/>
  </cols>
  <sheetData>
    <row r="1" spans="1:8">
      <c r="A1" t="s">
        <v>32</v>
      </c>
      <c r="B1" t="s">
        <v>33</v>
      </c>
    </row>
    <row r="2" spans="1:8">
      <c r="A2">
        <v>1100</v>
      </c>
      <c r="B2">
        <v>1.144585</v>
      </c>
      <c r="D2">
        <f ca="1">OFFSET($A$2,(ROW(A1)*20)-20,0)</f>
        <v>1100</v>
      </c>
      <c r="E2" s="45">
        <f ca="1">OFFSET($B$2,(ROW(B1)*20)-20,0)/100</f>
        <v>1.144585E-2</v>
      </c>
      <c r="G2">
        <f ca="1">OFFSET($A$602,(ROW(D1)*(-20))+20,0)</f>
        <v>500</v>
      </c>
      <c r="H2" s="45">
        <f ca="1">OFFSET($B$602,(ROW(E1)*(-20))+20,0)/100</f>
        <v>6.9962360000000001E-2</v>
      </c>
    </row>
    <row r="3" spans="1:8">
      <c r="A3">
        <v>1099</v>
      </c>
      <c r="B3">
        <v>1.1293789999999999</v>
      </c>
      <c r="D3">
        <f t="shared" ref="D3:D41" ca="1" si="0">OFFSET($A$2,(ROW(A2)*20)-20,0)</f>
        <v>1080</v>
      </c>
      <c r="E3" s="45">
        <f t="shared" ref="E3:E41" ca="1" si="1">OFFSET($B$2,(ROW(B2)*20)-20,0)/100</f>
        <v>9.886869999999999E-3</v>
      </c>
      <c r="G3">
        <f t="shared" ref="G3:G41" ca="1" si="2">OFFSET($A$602,(ROW(D2)*(-20))+20,0)</f>
        <v>520</v>
      </c>
      <c r="H3" s="45">
        <f t="shared" ref="H3:H41" ca="1" si="3">OFFSET($B$602,(ROW(E2)*(-20))+20,0)/100</f>
        <v>4.494625E-2</v>
      </c>
    </row>
    <row r="4" spans="1:8">
      <c r="A4">
        <v>1098</v>
      </c>
      <c r="B4">
        <v>1.1191180000000001</v>
      </c>
      <c r="D4">
        <f t="shared" ca="1" si="0"/>
        <v>1060</v>
      </c>
      <c r="E4" s="45">
        <f t="shared" ca="1" si="1"/>
        <v>8.5290999999999995E-3</v>
      </c>
      <c r="G4">
        <f t="shared" ca="1" si="2"/>
        <v>540</v>
      </c>
      <c r="H4" s="45">
        <f t="shared" ca="1" si="3"/>
        <v>2.6411880000000002E-2</v>
      </c>
    </row>
    <row r="5" spans="1:8">
      <c r="A5">
        <v>1097</v>
      </c>
      <c r="B5">
        <v>1.113758</v>
      </c>
      <c r="D5">
        <f t="shared" ca="1" si="0"/>
        <v>1040</v>
      </c>
      <c r="E5" s="45">
        <f t="shared" ca="1" si="1"/>
        <v>7.1941699999999997E-3</v>
      </c>
      <c r="G5">
        <f t="shared" ca="1" si="2"/>
        <v>560</v>
      </c>
      <c r="H5" s="45">
        <f t="shared" ca="1" si="3"/>
        <v>1.433512E-2</v>
      </c>
    </row>
    <row r="6" spans="1:8">
      <c r="A6">
        <v>1096</v>
      </c>
      <c r="B6">
        <v>1.106768</v>
      </c>
      <c r="D6">
        <f t="shared" ca="1" si="0"/>
        <v>1020</v>
      </c>
      <c r="E6" s="45">
        <f t="shared" ca="1" si="1"/>
        <v>6.0719100000000007E-3</v>
      </c>
      <c r="G6">
        <f t="shared" ca="1" si="2"/>
        <v>580</v>
      </c>
      <c r="H6" s="45">
        <f t="shared" ca="1" si="3"/>
        <v>7.4052499999999995E-3</v>
      </c>
    </row>
    <row r="7" spans="1:8">
      <c r="A7">
        <v>1095</v>
      </c>
      <c r="B7">
        <v>1.0983499999999999</v>
      </c>
      <c r="D7">
        <f t="shared" ca="1" si="0"/>
        <v>1000</v>
      </c>
      <c r="E7" s="45">
        <f t="shared" ca="1" si="1"/>
        <v>5.1769299999999997E-3</v>
      </c>
      <c r="G7">
        <f t="shared" ca="1" si="2"/>
        <v>600</v>
      </c>
      <c r="H7" s="45">
        <f t="shared" ca="1" si="3"/>
        <v>4.2163800000000005E-3</v>
      </c>
    </row>
    <row r="8" spans="1:8">
      <c r="A8">
        <v>1094</v>
      </c>
      <c r="B8">
        <v>1.0866389999999999</v>
      </c>
      <c r="D8">
        <f t="shared" ca="1" si="0"/>
        <v>980</v>
      </c>
      <c r="E8" s="45">
        <f t="shared" ca="1" si="1"/>
        <v>4.24187E-3</v>
      </c>
      <c r="G8">
        <f t="shared" ca="1" si="2"/>
        <v>620</v>
      </c>
      <c r="H8" s="45">
        <f t="shared" ca="1" si="3"/>
        <v>3.3362799999999996E-3</v>
      </c>
    </row>
    <row r="9" spans="1:8">
      <c r="A9">
        <v>1093</v>
      </c>
      <c r="B9">
        <v>1.0806709999999999</v>
      </c>
      <c r="D9">
        <f t="shared" ca="1" si="0"/>
        <v>960</v>
      </c>
      <c r="E9" s="45">
        <f t="shared" ca="1" si="1"/>
        <v>3.7812900000000001E-3</v>
      </c>
      <c r="G9">
        <f t="shared" ca="1" si="2"/>
        <v>640</v>
      </c>
      <c r="H9" s="45">
        <f t="shared" ca="1" si="3"/>
        <v>3.69324E-3</v>
      </c>
    </row>
    <row r="10" spans="1:8">
      <c r="A10">
        <v>1092</v>
      </c>
      <c r="B10">
        <v>1.0825290000000001</v>
      </c>
      <c r="D10">
        <f t="shared" ca="1" si="0"/>
        <v>940</v>
      </c>
      <c r="E10" s="45">
        <f t="shared" ca="1" si="1"/>
        <v>3.4543899999999999E-3</v>
      </c>
      <c r="G10">
        <f t="shared" ca="1" si="2"/>
        <v>660</v>
      </c>
      <c r="H10" s="45">
        <f t="shared" ca="1" si="3"/>
        <v>4.4938800000000004E-3</v>
      </c>
    </row>
    <row r="11" spans="1:8">
      <c r="A11">
        <v>1091</v>
      </c>
      <c r="B11">
        <v>1.072352</v>
      </c>
      <c r="D11">
        <f t="shared" ca="1" si="0"/>
        <v>920</v>
      </c>
      <c r="E11" s="45">
        <f t="shared" ca="1" si="1"/>
        <v>2.9498799999999998E-3</v>
      </c>
      <c r="G11">
        <f t="shared" ca="1" si="2"/>
        <v>680</v>
      </c>
      <c r="H11" s="45">
        <f t="shared" ca="1" si="3"/>
        <v>5.30351E-3</v>
      </c>
    </row>
    <row r="12" spans="1:8">
      <c r="A12">
        <v>1090</v>
      </c>
      <c r="B12">
        <v>1.058435</v>
      </c>
      <c r="D12">
        <f t="shared" ca="1" si="0"/>
        <v>900</v>
      </c>
      <c r="E12" s="45">
        <f t="shared" ca="1" si="1"/>
        <v>3.1016199999999998E-3</v>
      </c>
      <c r="G12">
        <f t="shared" ca="1" si="2"/>
        <v>700</v>
      </c>
      <c r="H12" s="45">
        <f t="shared" ca="1" si="3"/>
        <v>5.9641800000000003E-3</v>
      </c>
    </row>
    <row r="13" spans="1:8">
      <c r="A13">
        <v>1089</v>
      </c>
      <c r="B13">
        <v>1.0534019999999999</v>
      </c>
      <c r="D13">
        <f t="shared" ca="1" si="0"/>
        <v>880</v>
      </c>
      <c r="E13" s="45">
        <f t="shared" ca="1" si="1"/>
        <v>2.9615200000000005E-3</v>
      </c>
      <c r="G13">
        <f t="shared" ca="1" si="2"/>
        <v>720</v>
      </c>
      <c r="H13" s="45">
        <f t="shared" ca="1" si="3"/>
        <v>6.2584700000000004E-3</v>
      </c>
    </row>
    <row r="14" spans="1:8">
      <c r="A14">
        <v>1088</v>
      </c>
      <c r="B14">
        <v>1.051396</v>
      </c>
      <c r="D14">
        <f t="shared" ca="1" si="0"/>
        <v>860</v>
      </c>
      <c r="E14" s="45">
        <f t="shared" ca="1" si="1"/>
        <v>3.2618399999999998E-3</v>
      </c>
      <c r="G14">
        <f t="shared" ca="1" si="2"/>
        <v>740</v>
      </c>
      <c r="H14" s="45">
        <f t="shared" ca="1" si="3"/>
        <v>6.2906999999999998E-3</v>
      </c>
    </row>
    <row r="15" spans="1:8">
      <c r="A15">
        <v>1087</v>
      </c>
      <c r="B15">
        <v>1.034707</v>
      </c>
      <c r="D15">
        <f t="shared" ca="1" si="0"/>
        <v>840</v>
      </c>
      <c r="E15" s="45">
        <f t="shared" ca="1" si="1"/>
        <v>3.6981499999999999E-3</v>
      </c>
      <c r="G15">
        <f t="shared" ca="1" si="2"/>
        <v>760</v>
      </c>
      <c r="H15" s="45">
        <f t="shared" ca="1" si="3"/>
        <v>5.9387100000000007E-3</v>
      </c>
    </row>
    <row r="16" spans="1:8">
      <c r="A16">
        <v>1086</v>
      </c>
      <c r="B16">
        <v>1.032786</v>
      </c>
      <c r="D16">
        <f t="shared" ca="1" si="0"/>
        <v>820</v>
      </c>
      <c r="E16" s="45">
        <f t="shared" ca="1" si="1"/>
        <v>4.26743E-3</v>
      </c>
      <c r="G16">
        <f t="shared" ca="1" si="2"/>
        <v>780</v>
      </c>
      <c r="H16" s="45">
        <f t="shared" ca="1" si="3"/>
        <v>5.4758799999999998E-3</v>
      </c>
    </row>
    <row r="17" spans="1:8">
      <c r="A17">
        <v>1085</v>
      </c>
      <c r="B17">
        <v>1.0192140000000001</v>
      </c>
      <c r="D17">
        <f t="shared" ca="1" si="0"/>
        <v>800</v>
      </c>
      <c r="E17" s="45">
        <f t="shared" ca="1" si="1"/>
        <v>4.84111E-3</v>
      </c>
      <c r="G17">
        <f t="shared" ca="1" si="2"/>
        <v>800</v>
      </c>
      <c r="H17" s="45">
        <f t="shared" ca="1" si="3"/>
        <v>4.84111E-3</v>
      </c>
    </row>
    <row r="18" spans="1:8">
      <c r="A18">
        <v>1084</v>
      </c>
      <c r="B18">
        <v>1.021925</v>
      </c>
      <c r="D18">
        <f t="shared" ca="1" si="0"/>
        <v>780</v>
      </c>
      <c r="E18" s="45">
        <f t="shared" ca="1" si="1"/>
        <v>5.4758799999999998E-3</v>
      </c>
      <c r="G18">
        <f t="shared" ca="1" si="2"/>
        <v>820</v>
      </c>
      <c r="H18" s="45">
        <f t="shared" ca="1" si="3"/>
        <v>4.26743E-3</v>
      </c>
    </row>
    <row r="19" spans="1:8">
      <c r="A19">
        <v>1083</v>
      </c>
      <c r="B19">
        <v>1.0099039999999999</v>
      </c>
      <c r="D19">
        <f t="shared" ca="1" si="0"/>
        <v>760</v>
      </c>
      <c r="E19" s="45">
        <f t="shared" ca="1" si="1"/>
        <v>5.9387100000000007E-3</v>
      </c>
      <c r="G19">
        <f t="shared" ca="1" si="2"/>
        <v>840</v>
      </c>
      <c r="H19" s="45">
        <f t="shared" ca="1" si="3"/>
        <v>3.6981499999999999E-3</v>
      </c>
    </row>
    <row r="20" spans="1:8">
      <c r="A20">
        <v>1082</v>
      </c>
      <c r="B20">
        <v>1.0001789999999999</v>
      </c>
      <c r="D20">
        <f t="shared" ca="1" si="0"/>
        <v>740</v>
      </c>
      <c r="E20" s="45">
        <f t="shared" ca="1" si="1"/>
        <v>6.2906999999999998E-3</v>
      </c>
      <c r="G20">
        <f t="shared" ca="1" si="2"/>
        <v>860</v>
      </c>
      <c r="H20" s="45">
        <f t="shared" ca="1" si="3"/>
        <v>3.2618399999999998E-3</v>
      </c>
    </row>
    <row r="21" spans="1:8">
      <c r="A21">
        <v>1081</v>
      </c>
      <c r="B21">
        <v>0.99591700000000005</v>
      </c>
      <c r="D21">
        <f t="shared" ca="1" si="0"/>
        <v>720</v>
      </c>
      <c r="E21" s="45">
        <f t="shared" ca="1" si="1"/>
        <v>6.2584700000000004E-3</v>
      </c>
      <c r="G21">
        <f t="shared" ca="1" si="2"/>
        <v>880</v>
      </c>
      <c r="H21" s="45">
        <f t="shared" ca="1" si="3"/>
        <v>2.9615200000000005E-3</v>
      </c>
    </row>
    <row r="22" spans="1:8">
      <c r="A22">
        <v>1080</v>
      </c>
      <c r="B22">
        <v>0.98868699999999998</v>
      </c>
      <c r="D22">
        <f t="shared" ca="1" si="0"/>
        <v>700</v>
      </c>
      <c r="E22" s="45">
        <f t="shared" ca="1" si="1"/>
        <v>5.9641800000000003E-3</v>
      </c>
      <c r="G22">
        <f t="shared" ca="1" si="2"/>
        <v>900</v>
      </c>
      <c r="H22" s="45">
        <f t="shared" ca="1" si="3"/>
        <v>3.1016199999999998E-3</v>
      </c>
    </row>
    <row r="23" spans="1:8">
      <c r="A23">
        <v>1079</v>
      </c>
      <c r="B23">
        <v>0.97911899999999996</v>
      </c>
      <c r="D23">
        <f t="shared" ca="1" si="0"/>
        <v>680</v>
      </c>
      <c r="E23" s="45">
        <f t="shared" ca="1" si="1"/>
        <v>5.30351E-3</v>
      </c>
      <c r="G23">
        <f t="shared" ca="1" si="2"/>
        <v>920</v>
      </c>
      <c r="H23" s="45">
        <f t="shared" ca="1" si="3"/>
        <v>2.9498799999999998E-3</v>
      </c>
    </row>
    <row r="24" spans="1:8">
      <c r="A24">
        <v>1078</v>
      </c>
      <c r="B24">
        <v>0.97324699999999997</v>
      </c>
      <c r="D24">
        <f t="shared" ca="1" si="0"/>
        <v>660</v>
      </c>
      <c r="E24" s="45">
        <f t="shared" ca="1" si="1"/>
        <v>4.4938800000000004E-3</v>
      </c>
      <c r="G24">
        <f t="shared" ca="1" si="2"/>
        <v>940</v>
      </c>
      <c r="H24" s="45">
        <f t="shared" ca="1" si="3"/>
        <v>3.4543899999999999E-3</v>
      </c>
    </row>
    <row r="25" spans="1:8">
      <c r="A25">
        <v>1077</v>
      </c>
      <c r="B25">
        <v>0.96145700000000001</v>
      </c>
      <c r="D25">
        <f t="shared" ca="1" si="0"/>
        <v>640</v>
      </c>
      <c r="E25" s="45">
        <f t="shared" ca="1" si="1"/>
        <v>3.69324E-3</v>
      </c>
      <c r="G25">
        <f t="shared" ca="1" si="2"/>
        <v>960</v>
      </c>
      <c r="H25" s="45">
        <f t="shared" ca="1" si="3"/>
        <v>3.7812900000000001E-3</v>
      </c>
    </row>
    <row r="26" spans="1:8">
      <c r="A26">
        <v>1076</v>
      </c>
      <c r="B26">
        <v>0.96206100000000006</v>
      </c>
      <c r="D26">
        <f t="shared" ca="1" si="0"/>
        <v>620</v>
      </c>
      <c r="E26" s="45">
        <f t="shared" ca="1" si="1"/>
        <v>3.3362799999999996E-3</v>
      </c>
      <c r="G26">
        <f t="shared" ca="1" si="2"/>
        <v>980</v>
      </c>
      <c r="H26" s="45">
        <f t="shared" ca="1" si="3"/>
        <v>4.24187E-3</v>
      </c>
    </row>
    <row r="27" spans="1:8">
      <c r="A27">
        <v>1075</v>
      </c>
      <c r="B27">
        <v>0.951376</v>
      </c>
      <c r="D27">
        <f t="shared" ca="1" si="0"/>
        <v>600</v>
      </c>
      <c r="E27" s="45">
        <f t="shared" ca="1" si="1"/>
        <v>4.2163800000000005E-3</v>
      </c>
      <c r="G27">
        <f t="shared" ca="1" si="2"/>
        <v>1000</v>
      </c>
      <c r="H27" s="45">
        <f t="shared" ca="1" si="3"/>
        <v>5.1769299999999997E-3</v>
      </c>
    </row>
    <row r="28" spans="1:8">
      <c r="A28">
        <v>1074</v>
      </c>
      <c r="B28">
        <v>0.94157500000000005</v>
      </c>
      <c r="D28">
        <f t="shared" ca="1" si="0"/>
        <v>580</v>
      </c>
      <c r="E28" s="45">
        <f t="shared" ca="1" si="1"/>
        <v>7.4052499999999995E-3</v>
      </c>
      <c r="G28">
        <f t="shared" ca="1" si="2"/>
        <v>1020</v>
      </c>
      <c r="H28" s="45">
        <f t="shared" ca="1" si="3"/>
        <v>6.0719100000000007E-3</v>
      </c>
    </row>
    <row r="29" spans="1:8">
      <c r="A29">
        <v>1073</v>
      </c>
      <c r="B29">
        <v>0.93927099999999997</v>
      </c>
      <c r="D29">
        <f t="shared" ca="1" si="0"/>
        <v>560</v>
      </c>
      <c r="E29" s="45">
        <f t="shared" ca="1" si="1"/>
        <v>1.433512E-2</v>
      </c>
      <c r="G29">
        <f t="shared" ca="1" si="2"/>
        <v>1040</v>
      </c>
      <c r="H29" s="45">
        <f t="shared" ca="1" si="3"/>
        <v>7.1941699999999997E-3</v>
      </c>
    </row>
    <row r="30" spans="1:8">
      <c r="A30">
        <v>1072</v>
      </c>
      <c r="B30">
        <v>0.93298700000000001</v>
      </c>
      <c r="D30">
        <f t="shared" ca="1" si="0"/>
        <v>540</v>
      </c>
      <c r="E30" s="45">
        <f t="shared" ca="1" si="1"/>
        <v>2.6411880000000002E-2</v>
      </c>
      <c r="G30">
        <f t="shared" ca="1" si="2"/>
        <v>1060</v>
      </c>
      <c r="H30" s="45">
        <f t="shared" ca="1" si="3"/>
        <v>8.5290999999999995E-3</v>
      </c>
    </row>
    <row r="31" spans="1:8">
      <c r="A31">
        <v>1071</v>
      </c>
      <c r="B31">
        <v>0.92275399999999996</v>
      </c>
      <c r="D31">
        <f t="shared" ca="1" si="0"/>
        <v>520</v>
      </c>
      <c r="E31" s="45">
        <f t="shared" ca="1" si="1"/>
        <v>4.494625E-2</v>
      </c>
      <c r="G31">
        <f t="shared" ca="1" si="2"/>
        <v>1080</v>
      </c>
      <c r="H31" s="45">
        <f t="shared" ca="1" si="3"/>
        <v>9.886869999999999E-3</v>
      </c>
    </row>
    <row r="32" spans="1:8">
      <c r="A32">
        <v>1070</v>
      </c>
      <c r="B32">
        <v>0.90900800000000004</v>
      </c>
      <c r="D32">
        <f t="shared" ca="1" si="0"/>
        <v>500</v>
      </c>
      <c r="E32" s="45">
        <f t="shared" ca="1" si="1"/>
        <v>6.9962360000000001E-2</v>
      </c>
      <c r="G32">
        <f t="shared" ca="1" si="2"/>
        <v>1100</v>
      </c>
      <c r="H32" s="45">
        <f t="shared" ca="1" si="3"/>
        <v>1.144585E-2</v>
      </c>
    </row>
    <row r="33" spans="1:8">
      <c r="A33">
        <v>1069</v>
      </c>
      <c r="B33">
        <v>0.91050699999999996</v>
      </c>
      <c r="D33">
        <f t="shared" ca="1" si="0"/>
        <v>480</v>
      </c>
      <c r="E33" s="45">
        <f t="shared" ca="1" si="1"/>
        <v>0.1016301</v>
      </c>
      <c r="G33" t="e">
        <f t="shared" ca="1" si="2"/>
        <v>#REF!</v>
      </c>
      <c r="H33" s="45" t="e">
        <f t="shared" ca="1" si="3"/>
        <v>#REF!</v>
      </c>
    </row>
    <row r="34" spans="1:8">
      <c r="A34">
        <v>1068</v>
      </c>
      <c r="B34">
        <v>0.90424099999999996</v>
      </c>
      <c r="D34">
        <f t="shared" ca="1" si="0"/>
        <v>460</v>
      </c>
      <c r="E34" s="45">
        <f t="shared" ca="1" si="1"/>
        <v>0.13479209</v>
      </c>
      <c r="G34" t="e">
        <f t="shared" ca="1" si="2"/>
        <v>#REF!</v>
      </c>
      <c r="H34" s="45" t="e">
        <f t="shared" ca="1" si="3"/>
        <v>#REF!</v>
      </c>
    </row>
    <row r="35" spans="1:8">
      <c r="A35">
        <v>1067</v>
      </c>
      <c r="B35">
        <v>0.888625</v>
      </c>
      <c r="D35">
        <f t="shared" ca="1" si="0"/>
        <v>440</v>
      </c>
      <c r="E35" s="45">
        <f t="shared" ca="1" si="1"/>
        <v>0.16636437999999998</v>
      </c>
      <c r="G35" t="e">
        <f t="shared" ca="1" si="2"/>
        <v>#REF!</v>
      </c>
      <c r="H35" s="45" t="e">
        <f t="shared" ca="1" si="3"/>
        <v>#REF!</v>
      </c>
    </row>
    <row r="36" spans="1:8">
      <c r="A36">
        <v>1066</v>
      </c>
      <c r="B36">
        <v>0.88632999999999995</v>
      </c>
      <c r="D36">
        <f t="shared" ca="1" si="0"/>
        <v>420</v>
      </c>
      <c r="E36" s="45">
        <f t="shared" ca="1" si="1"/>
        <v>0.18868006999999998</v>
      </c>
      <c r="G36" t="e">
        <f t="shared" ca="1" si="2"/>
        <v>#REF!</v>
      </c>
      <c r="H36" s="45" t="e">
        <f t="shared" ca="1" si="3"/>
        <v>#REF!</v>
      </c>
    </row>
    <row r="37" spans="1:8">
      <c r="A37">
        <v>1065</v>
      </c>
      <c r="B37">
        <v>0.87903699999999996</v>
      </c>
      <c r="D37">
        <f t="shared" ca="1" si="0"/>
        <v>400</v>
      </c>
      <c r="E37" s="45">
        <f t="shared" ca="1" si="1"/>
        <v>0.19569365999999999</v>
      </c>
      <c r="G37" t="e">
        <f t="shared" ca="1" si="2"/>
        <v>#REF!</v>
      </c>
      <c r="H37" s="45" t="e">
        <f t="shared" ca="1" si="3"/>
        <v>#REF!</v>
      </c>
    </row>
    <row r="38" spans="1:8">
      <c r="A38">
        <v>1064</v>
      </c>
      <c r="B38">
        <v>0.87648499999999996</v>
      </c>
      <c r="D38">
        <f t="shared" ca="1" si="0"/>
        <v>0</v>
      </c>
      <c r="E38" s="45">
        <f t="shared" ca="1" si="1"/>
        <v>0</v>
      </c>
      <c r="G38" t="e">
        <f t="shared" ca="1" si="2"/>
        <v>#REF!</v>
      </c>
      <c r="H38" s="45" t="e">
        <f t="shared" ca="1" si="3"/>
        <v>#REF!</v>
      </c>
    </row>
    <row r="39" spans="1:8">
      <c r="A39">
        <v>1063</v>
      </c>
      <c r="B39">
        <v>0.86648700000000001</v>
      </c>
      <c r="D39">
        <f t="shared" ca="1" si="0"/>
        <v>0</v>
      </c>
      <c r="E39" s="45">
        <f t="shared" ca="1" si="1"/>
        <v>0</v>
      </c>
      <c r="G39" t="e">
        <f t="shared" ca="1" si="2"/>
        <v>#REF!</v>
      </c>
      <c r="H39" s="45" t="e">
        <f t="shared" ca="1" si="3"/>
        <v>#REF!</v>
      </c>
    </row>
    <row r="40" spans="1:8">
      <c r="A40">
        <v>1062</v>
      </c>
      <c r="B40">
        <v>0.85487999999999997</v>
      </c>
      <c r="D40">
        <f t="shared" ca="1" si="0"/>
        <v>0</v>
      </c>
      <c r="E40" s="45">
        <f t="shared" ca="1" si="1"/>
        <v>0</v>
      </c>
      <c r="G40" t="e">
        <f t="shared" ca="1" si="2"/>
        <v>#REF!</v>
      </c>
      <c r="H40" s="45" t="e">
        <f t="shared" ca="1" si="3"/>
        <v>#REF!</v>
      </c>
    </row>
    <row r="41" spans="1:8">
      <c r="A41">
        <v>1061</v>
      </c>
      <c r="B41">
        <v>0.85447499999999998</v>
      </c>
      <c r="D41">
        <f t="shared" ca="1" si="0"/>
        <v>0</v>
      </c>
      <c r="E41" s="45">
        <f t="shared" ca="1" si="1"/>
        <v>0</v>
      </c>
      <c r="G41" t="e">
        <f t="shared" ca="1" si="2"/>
        <v>#REF!</v>
      </c>
      <c r="H41" s="45" t="e">
        <f t="shared" ca="1" si="3"/>
        <v>#REF!</v>
      </c>
    </row>
    <row r="42" spans="1:8">
      <c r="A42">
        <v>1060</v>
      </c>
      <c r="B42">
        <v>0.85290999999999995</v>
      </c>
      <c r="D42" t="s">
        <v>5</v>
      </c>
    </row>
    <row r="43" spans="1:8">
      <c r="A43">
        <v>1059</v>
      </c>
      <c r="B43">
        <v>0.83685399999999999</v>
      </c>
      <c r="D43" t="s">
        <v>5</v>
      </c>
    </row>
    <row r="44" spans="1:8">
      <c r="A44">
        <v>1058</v>
      </c>
      <c r="B44">
        <v>0.82919299999999996</v>
      </c>
      <c r="D44" t="s">
        <v>5</v>
      </c>
    </row>
    <row r="45" spans="1:8">
      <c r="A45">
        <v>1057</v>
      </c>
      <c r="B45">
        <v>0.82791000000000003</v>
      </c>
      <c r="D45" t="s">
        <v>5</v>
      </c>
    </row>
    <row r="46" spans="1:8">
      <c r="A46">
        <v>1056</v>
      </c>
      <c r="B46">
        <v>0.82035400000000003</v>
      </c>
      <c r="D46" t="s">
        <v>5</v>
      </c>
    </row>
    <row r="47" spans="1:8">
      <c r="A47">
        <v>1055</v>
      </c>
      <c r="B47">
        <v>0.80996500000000005</v>
      </c>
      <c r="D47" t="s">
        <v>5</v>
      </c>
    </row>
    <row r="48" spans="1:8">
      <c r="A48">
        <v>1054</v>
      </c>
      <c r="B48">
        <v>0.80547599999999997</v>
      </c>
      <c r="D48" t="s">
        <v>5</v>
      </c>
    </row>
    <row r="49" spans="1:4">
      <c r="A49">
        <v>1053</v>
      </c>
      <c r="B49">
        <v>0.79586699999999999</v>
      </c>
      <c r="D49" t="s">
        <v>5</v>
      </c>
    </row>
    <row r="50" spans="1:4">
      <c r="A50">
        <v>1052</v>
      </c>
      <c r="B50">
        <v>0.798952</v>
      </c>
      <c r="D50" t="s">
        <v>5</v>
      </c>
    </row>
    <row r="51" spans="1:4">
      <c r="A51">
        <v>1051</v>
      </c>
      <c r="B51">
        <v>0.78884900000000002</v>
      </c>
      <c r="D51" t="s">
        <v>5</v>
      </c>
    </row>
    <row r="52" spans="1:4">
      <c r="A52">
        <v>1050</v>
      </c>
      <c r="B52">
        <v>0.77977399999999997</v>
      </c>
      <c r="D52" t="s">
        <v>5</v>
      </c>
    </row>
    <row r="53" spans="1:4">
      <c r="A53">
        <v>1049</v>
      </c>
      <c r="B53">
        <v>0.77561100000000005</v>
      </c>
      <c r="D53" t="s">
        <v>5</v>
      </c>
    </row>
    <row r="54" spans="1:4">
      <c r="A54">
        <v>1048</v>
      </c>
      <c r="B54">
        <v>0.78644899999999995</v>
      </c>
      <c r="D54" t="s">
        <v>5</v>
      </c>
    </row>
    <row r="55" spans="1:4">
      <c r="A55">
        <v>1047</v>
      </c>
      <c r="B55">
        <v>0.76661000000000001</v>
      </c>
      <c r="D55" t="s">
        <v>5</v>
      </c>
    </row>
    <row r="56" spans="1:4">
      <c r="A56">
        <v>1046</v>
      </c>
      <c r="B56">
        <v>0.75644100000000003</v>
      </c>
      <c r="D56" t="s">
        <v>5</v>
      </c>
    </row>
    <row r="57" spans="1:4">
      <c r="A57">
        <v>1045</v>
      </c>
      <c r="B57">
        <v>0.74637699999999996</v>
      </c>
      <c r="D57" t="s">
        <v>5</v>
      </c>
    </row>
    <row r="58" spans="1:4">
      <c r="A58">
        <v>1044</v>
      </c>
      <c r="B58">
        <v>0.74670300000000001</v>
      </c>
      <c r="D58" t="s">
        <v>5</v>
      </c>
    </row>
    <row r="59" spans="1:4">
      <c r="A59">
        <v>1043</v>
      </c>
      <c r="B59">
        <v>0.73657099999999998</v>
      </c>
      <c r="D59" t="s">
        <v>5</v>
      </c>
    </row>
    <row r="60" spans="1:4">
      <c r="A60">
        <v>1042</v>
      </c>
      <c r="B60">
        <v>0.72402900000000003</v>
      </c>
      <c r="D60" t="s">
        <v>5</v>
      </c>
    </row>
    <row r="61" spans="1:4">
      <c r="A61">
        <v>1041</v>
      </c>
      <c r="B61">
        <v>0.72668600000000005</v>
      </c>
      <c r="D61" t="s">
        <v>5</v>
      </c>
    </row>
    <row r="62" spans="1:4">
      <c r="A62">
        <v>1040</v>
      </c>
      <c r="B62">
        <v>0.71941699999999997</v>
      </c>
      <c r="D62" t="s">
        <v>5</v>
      </c>
    </row>
    <row r="63" spans="1:4">
      <c r="A63">
        <v>1039</v>
      </c>
      <c r="B63">
        <v>0.71289400000000003</v>
      </c>
      <c r="D63" t="s">
        <v>5</v>
      </c>
    </row>
    <row r="64" spans="1:4">
      <c r="A64">
        <v>1038</v>
      </c>
      <c r="B64">
        <v>0.70523999999999998</v>
      </c>
      <c r="D64" t="s">
        <v>5</v>
      </c>
    </row>
    <row r="65" spans="1:4">
      <c r="A65">
        <v>1037</v>
      </c>
      <c r="B65">
        <v>0.69935099999999994</v>
      </c>
      <c r="D65" t="s">
        <v>5</v>
      </c>
    </row>
    <row r="66" spans="1:4">
      <c r="A66">
        <v>1036</v>
      </c>
      <c r="B66">
        <v>0.69841699999999995</v>
      </c>
      <c r="D66" t="s">
        <v>5</v>
      </c>
    </row>
    <row r="67" spans="1:4">
      <c r="A67">
        <v>1035</v>
      </c>
      <c r="B67">
        <v>0.69272100000000003</v>
      </c>
      <c r="D67" t="s">
        <v>5</v>
      </c>
    </row>
    <row r="68" spans="1:4">
      <c r="A68">
        <v>1034</v>
      </c>
      <c r="B68">
        <v>0.68128</v>
      </c>
      <c r="D68" t="s">
        <v>5</v>
      </c>
    </row>
    <row r="69" spans="1:4">
      <c r="A69">
        <v>1033</v>
      </c>
      <c r="B69">
        <v>0.67199399999999998</v>
      </c>
      <c r="D69" t="s">
        <v>5</v>
      </c>
    </row>
    <row r="70" spans="1:4">
      <c r="A70">
        <v>1032</v>
      </c>
      <c r="B70">
        <v>0.68172699999999997</v>
      </c>
      <c r="D70" t="s">
        <v>5</v>
      </c>
    </row>
    <row r="71" spans="1:4">
      <c r="A71">
        <v>1031</v>
      </c>
      <c r="B71">
        <v>0.67398000000000002</v>
      </c>
      <c r="D71" t="s">
        <v>5</v>
      </c>
    </row>
    <row r="72" spans="1:4">
      <c r="A72">
        <v>1030</v>
      </c>
      <c r="B72">
        <v>0.65386999999999995</v>
      </c>
      <c r="D72" t="s">
        <v>5</v>
      </c>
    </row>
    <row r="73" spans="1:4">
      <c r="A73">
        <v>1029</v>
      </c>
      <c r="B73">
        <v>0.65677600000000003</v>
      </c>
      <c r="D73" t="s">
        <v>5</v>
      </c>
    </row>
    <row r="74" spans="1:4">
      <c r="A74">
        <v>1028</v>
      </c>
      <c r="B74">
        <v>0.65254599999999996</v>
      </c>
      <c r="D74" t="s">
        <v>5</v>
      </c>
    </row>
    <row r="75" spans="1:4">
      <c r="A75">
        <v>1027</v>
      </c>
      <c r="B75">
        <v>0.63846099999999995</v>
      </c>
      <c r="D75" t="s">
        <v>5</v>
      </c>
    </row>
    <row r="76" spans="1:4">
      <c r="A76">
        <v>1026</v>
      </c>
      <c r="B76">
        <v>0.63368899999999995</v>
      </c>
      <c r="D76" t="s">
        <v>5</v>
      </c>
    </row>
    <row r="77" spans="1:4">
      <c r="A77">
        <v>1025</v>
      </c>
      <c r="B77">
        <v>0.63427699999999998</v>
      </c>
      <c r="D77" t="s">
        <v>5</v>
      </c>
    </row>
    <row r="78" spans="1:4">
      <c r="A78">
        <v>1024</v>
      </c>
      <c r="B78">
        <v>0.63045300000000004</v>
      </c>
      <c r="D78" t="s">
        <v>5</v>
      </c>
    </row>
    <row r="79" spans="1:4">
      <c r="A79">
        <v>1023</v>
      </c>
      <c r="B79">
        <v>0.62410100000000002</v>
      </c>
      <c r="D79" t="s">
        <v>5</v>
      </c>
    </row>
    <row r="80" spans="1:4">
      <c r="A80">
        <v>1022</v>
      </c>
      <c r="B80">
        <v>0.61116400000000004</v>
      </c>
      <c r="D80" t="s">
        <v>5</v>
      </c>
    </row>
    <row r="81" spans="1:4">
      <c r="A81">
        <v>1021</v>
      </c>
      <c r="B81">
        <v>0.61274399999999996</v>
      </c>
      <c r="D81" t="s">
        <v>5</v>
      </c>
    </row>
    <row r="82" spans="1:4">
      <c r="A82">
        <v>1020</v>
      </c>
      <c r="B82">
        <v>0.60719100000000004</v>
      </c>
      <c r="D82" t="s">
        <v>5</v>
      </c>
    </row>
    <row r="83" spans="1:4">
      <c r="A83">
        <v>1019</v>
      </c>
      <c r="B83">
        <v>0.598638</v>
      </c>
      <c r="D83" t="s">
        <v>5</v>
      </c>
    </row>
    <row r="84" spans="1:4">
      <c r="A84">
        <v>1018</v>
      </c>
      <c r="B84">
        <v>0.58667499999999995</v>
      </c>
      <c r="D84" t="s">
        <v>5</v>
      </c>
    </row>
    <row r="85" spans="1:4">
      <c r="A85">
        <v>1017</v>
      </c>
      <c r="B85">
        <v>0.58935599999999999</v>
      </c>
    </row>
    <row r="86" spans="1:4">
      <c r="A86">
        <v>1016</v>
      </c>
      <c r="B86">
        <v>0.58826500000000004</v>
      </c>
    </row>
    <row r="87" spans="1:4">
      <c r="A87">
        <v>1015</v>
      </c>
      <c r="B87">
        <v>0.58278300000000005</v>
      </c>
    </row>
    <row r="88" spans="1:4">
      <c r="A88">
        <v>1014</v>
      </c>
      <c r="B88">
        <v>0.57948599999999995</v>
      </c>
    </row>
    <row r="89" spans="1:4">
      <c r="A89">
        <v>1013</v>
      </c>
      <c r="B89">
        <v>0.56300600000000001</v>
      </c>
    </row>
    <row r="90" spans="1:4">
      <c r="A90">
        <v>1012</v>
      </c>
      <c r="B90">
        <v>0.56128800000000001</v>
      </c>
    </row>
    <row r="91" spans="1:4">
      <c r="A91">
        <v>1011</v>
      </c>
      <c r="B91">
        <v>0.565137</v>
      </c>
    </row>
    <row r="92" spans="1:4">
      <c r="A92">
        <v>1010</v>
      </c>
      <c r="B92">
        <v>0.55357599999999996</v>
      </c>
    </row>
    <row r="93" spans="1:4">
      <c r="A93">
        <v>1009</v>
      </c>
      <c r="B93">
        <v>0.54481400000000002</v>
      </c>
    </row>
    <row r="94" spans="1:4">
      <c r="A94">
        <v>1008</v>
      </c>
      <c r="B94">
        <v>0.54479599999999995</v>
      </c>
    </row>
    <row r="95" spans="1:4">
      <c r="A95">
        <v>1007</v>
      </c>
      <c r="B95">
        <v>0.52460300000000004</v>
      </c>
    </row>
    <row r="96" spans="1:4">
      <c r="A96">
        <v>1006</v>
      </c>
      <c r="B96">
        <v>0.51674200000000003</v>
      </c>
    </row>
    <row r="97" spans="1:2">
      <c r="A97">
        <v>1005</v>
      </c>
      <c r="B97">
        <v>0.52820400000000001</v>
      </c>
    </row>
    <row r="98" spans="1:2">
      <c r="A98">
        <v>1004</v>
      </c>
      <c r="B98">
        <v>0.53781800000000002</v>
      </c>
    </row>
    <row r="99" spans="1:2">
      <c r="A99">
        <v>1003</v>
      </c>
      <c r="B99">
        <v>0.52901200000000004</v>
      </c>
    </row>
    <row r="100" spans="1:2">
      <c r="A100">
        <v>1002</v>
      </c>
      <c r="B100">
        <v>0.51749699999999998</v>
      </c>
    </row>
    <row r="101" spans="1:2">
      <c r="A101">
        <v>1001</v>
      </c>
      <c r="B101">
        <v>0.51988000000000001</v>
      </c>
    </row>
    <row r="102" spans="1:2">
      <c r="A102">
        <v>1000</v>
      </c>
      <c r="B102">
        <v>0.51769299999999996</v>
      </c>
    </row>
    <row r="103" spans="1:2">
      <c r="A103">
        <v>999</v>
      </c>
      <c r="B103">
        <v>0.49835099999999999</v>
      </c>
    </row>
    <row r="104" spans="1:2">
      <c r="A104">
        <v>998</v>
      </c>
      <c r="B104">
        <v>0.49602499999999999</v>
      </c>
    </row>
    <row r="105" spans="1:2">
      <c r="A105">
        <v>997</v>
      </c>
      <c r="B105">
        <v>0.48809599999999997</v>
      </c>
    </row>
    <row r="106" spans="1:2">
      <c r="A106">
        <v>996</v>
      </c>
      <c r="B106">
        <v>0.485267</v>
      </c>
    </row>
    <row r="107" spans="1:2">
      <c r="A107">
        <v>995</v>
      </c>
      <c r="B107">
        <v>0.473161</v>
      </c>
    </row>
    <row r="108" spans="1:2">
      <c r="A108">
        <v>994</v>
      </c>
      <c r="B108">
        <v>0.47402699999999998</v>
      </c>
    </row>
    <row r="109" spans="1:2">
      <c r="A109">
        <v>993</v>
      </c>
      <c r="B109">
        <v>0.480381</v>
      </c>
    </row>
    <row r="110" spans="1:2">
      <c r="A110">
        <v>992</v>
      </c>
      <c r="B110">
        <v>0.47341</v>
      </c>
    </row>
    <row r="111" spans="1:2">
      <c r="A111">
        <v>991</v>
      </c>
      <c r="B111">
        <v>0.46656700000000001</v>
      </c>
    </row>
    <row r="112" spans="1:2">
      <c r="A112">
        <v>990</v>
      </c>
      <c r="B112">
        <v>0.46590599999999999</v>
      </c>
    </row>
    <row r="113" spans="1:2">
      <c r="A113">
        <v>989</v>
      </c>
      <c r="B113">
        <v>0.46990599999999999</v>
      </c>
    </row>
    <row r="114" spans="1:2">
      <c r="A114">
        <v>988</v>
      </c>
      <c r="B114">
        <v>0.464642</v>
      </c>
    </row>
    <row r="115" spans="1:2">
      <c r="A115">
        <v>987</v>
      </c>
      <c r="B115">
        <v>0.45000299999999999</v>
      </c>
    </row>
    <row r="116" spans="1:2">
      <c r="A116">
        <v>986</v>
      </c>
      <c r="B116">
        <v>0.44287300000000002</v>
      </c>
    </row>
    <row r="117" spans="1:2">
      <c r="A117">
        <v>985</v>
      </c>
      <c r="B117">
        <v>0.43922</v>
      </c>
    </row>
    <row r="118" spans="1:2">
      <c r="A118">
        <v>984</v>
      </c>
      <c r="B118">
        <v>0.42915700000000001</v>
      </c>
    </row>
    <row r="119" spans="1:2">
      <c r="A119">
        <v>983</v>
      </c>
      <c r="B119">
        <v>0.42626999999999998</v>
      </c>
    </row>
    <row r="120" spans="1:2">
      <c r="A120">
        <v>982</v>
      </c>
      <c r="B120">
        <v>0.43377100000000002</v>
      </c>
    </row>
    <row r="121" spans="1:2">
      <c r="A121">
        <v>981</v>
      </c>
      <c r="B121">
        <v>0.41665000000000002</v>
      </c>
    </row>
    <row r="122" spans="1:2">
      <c r="A122">
        <v>980</v>
      </c>
      <c r="B122">
        <v>0.42418699999999998</v>
      </c>
    </row>
    <row r="123" spans="1:2">
      <c r="A123">
        <v>979</v>
      </c>
      <c r="B123">
        <v>0.41989599999999999</v>
      </c>
    </row>
    <row r="124" spans="1:2">
      <c r="A124">
        <v>978</v>
      </c>
      <c r="B124">
        <v>0.41681600000000002</v>
      </c>
    </row>
    <row r="125" spans="1:2">
      <c r="A125">
        <v>977</v>
      </c>
      <c r="B125">
        <v>0.42024</v>
      </c>
    </row>
    <row r="126" spans="1:2">
      <c r="A126">
        <v>976</v>
      </c>
      <c r="B126">
        <v>0.41725600000000002</v>
      </c>
    </row>
    <row r="127" spans="1:2">
      <c r="A127">
        <v>975</v>
      </c>
      <c r="B127">
        <v>0.40344400000000002</v>
      </c>
    </row>
    <row r="128" spans="1:2">
      <c r="A128">
        <v>974</v>
      </c>
      <c r="B128">
        <v>0.40803899999999999</v>
      </c>
    </row>
    <row r="129" spans="1:2">
      <c r="A129">
        <v>973</v>
      </c>
      <c r="B129">
        <v>0.408308</v>
      </c>
    </row>
    <row r="130" spans="1:2">
      <c r="A130">
        <v>972</v>
      </c>
      <c r="B130">
        <v>0.413387</v>
      </c>
    </row>
    <row r="131" spans="1:2">
      <c r="A131">
        <v>971</v>
      </c>
      <c r="B131">
        <v>0.39873500000000001</v>
      </c>
    </row>
    <row r="132" spans="1:2">
      <c r="A132">
        <v>970</v>
      </c>
      <c r="B132">
        <v>0.38441500000000001</v>
      </c>
    </row>
    <row r="133" spans="1:2">
      <c r="A133">
        <v>969</v>
      </c>
      <c r="B133">
        <v>0.39129399999999998</v>
      </c>
    </row>
    <row r="134" spans="1:2">
      <c r="A134">
        <v>968</v>
      </c>
      <c r="B134">
        <v>0.39758599999999999</v>
      </c>
    </row>
    <row r="135" spans="1:2">
      <c r="A135">
        <v>967</v>
      </c>
      <c r="B135">
        <v>0.38132700000000003</v>
      </c>
    </row>
    <row r="136" spans="1:2">
      <c r="A136">
        <v>966</v>
      </c>
      <c r="B136">
        <v>0.37297799999999998</v>
      </c>
    </row>
    <row r="137" spans="1:2">
      <c r="A137">
        <v>965</v>
      </c>
      <c r="B137">
        <v>0.37156800000000001</v>
      </c>
    </row>
    <row r="138" spans="1:2">
      <c r="A138">
        <v>964</v>
      </c>
      <c r="B138">
        <v>0.37942599999999999</v>
      </c>
    </row>
    <row r="139" spans="1:2">
      <c r="A139">
        <v>963</v>
      </c>
      <c r="B139">
        <v>0.37310700000000002</v>
      </c>
    </row>
    <row r="140" spans="1:2">
      <c r="A140">
        <v>962</v>
      </c>
      <c r="B140">
        <v>0.37271599999999999</v>
      </c>
    </row>
    <row r="141" spans="1:2">
      <c r="A141">
        <v>961</v>
      </c>
      <c r="B141">
        <v>0.37809300000000001</v>
      </c>
    </row>
    <row r="142" spans="1:2">
      <c r="A142">
        <v>960</v>
      </c>
      <c r="B142">
        <v>0.37812899999999999</v>
      </c>
    </row>
    <row r="143" spans="1:2">
      <c r="A143">
        <v>959</v>
      </c>
      <c r="B143">
        <v>0.364815</v>
      </c>
    </row>
    <row r="144" spans="1:2">
      <c r="A144">
        <v>958</v>
      </c>
      <c r="B144">
        <v>0.34733799999999998</v>
      </c>
    </row>
    <row r="145" spans="1:2">
      <c r="A145">
        <v>957</v>
      </c>
      <c r="B145">
        <v>0.346439</v>
      </c>
    </row>
    <row r="146" spans="1:2">
      <c r="A146">
        <v>956</v>
      </c>
      <c r="B146">
        <v>0.35019</v>
      </c>
    </row>
    <row r="147" spans="1:2">
      <c r="A147">
        <v>955</v>
      </c>
      <c r="B147">
        <v>0.35563800000000001</v>
      </c>
    </row>
    <row r="148" spans="1:2">
      <c r="A148">
        <v>954</v>
      </c>
      <c r="B148">
        <v>0.34642299999999998</v>
      </c>
    </row>
    <row r="149" spans="1:2">
      <c r="A149">
        <v>953</v>
      </c>
      <c r="B149">
        <v>0.33129599999999998</v>
      </c>
    </row>
    <row r="150" spans="1:2">
      <c r="A150">
        <v>952</v>
      </c>
      <c r="B150">
        <v>0.346022</v>
      </c>
    </row>
    <row r="151" spans="1:2">
      <c r="A151">
        <v>951</v>
      </c>
      <c r="B151">
        <v>0.34234599999999998</v>
      </c>
    </row>
    <row r="152" spans="1:2">
      <c r="A152">
        <v>950</v>
      </c>
      <c r="B152">
        <v>0.34075</v>
      </c>
    </row>
    <row r="153" spans="1:2">
      <c r="A153">
        <v>949</v>
      </c>
      <c r="B153">
        <v>0.33698099999999998</v>
      </c>
    </row>
    <row r="154" spans="1:2">
      <c r="A154">
        <v>948</v>
      </c>
      <c r="B154">
        <v>0.33095200000000002</v>
      </c>
    </row>
    <row r="155" spans="1:2">
      <c r="A155">
        <v>947</v>
      </c>
      <c r="B155">
        <v>0.33538899999999999</v>
      </c>
    </row>
    <row r="156" spans="1:2">
      <c r="A156">
        <v>946</v>
      </c>
      <c r="B156">
        <v>0.32675599999999999</v>
      </c>
    </row>
    <row r="157" spans="1:2">
      <c r="A157">
        <v>945</v>
      </c>
      <c r="B157">
        <v>0.32693899999999998</v>
      </c>
    </row>
    <row r="158" spans="1:2">
      <c r="A158">
        <v>944</v>
      </c>
      <c r="B158">
        <v>0.31972099999999998</v>
      </c>
    </row>
    <row r="159" spans="1:2">
      <c r="A159">
        <v>943</v>
      </c>
      <c r="B159">
        <v>0.31333699999999998</v>
      </c>
    </row>
    <row r="160" spans="1:2">
      <c r="A160">
        <v>942</v>
      </c>
      <c r="B160">
        <v>0.32017099999999998</v>
      </c>
    </row>
    <row r="161" spans="1:2">
      <c r="A161">
        <v>941</v>
      </c>
      <c r="B161">
        <v>0.328791</v>
      </c>
    </row>
    <row r="162" spans="1:2">
      <c r="A162">
        <v>940</v>
      </c>
      <c r="B162">
        <v>0.345439</v>
      </c>
    </row>
    <row r="163" spans="1:2">
      <c r="A163">
        <v>939</v>
      </c>
      <c r="B163">
        <v>0.31739699999999998</v>
      </c>
    </row>
    <row r="164" spans="1:2">
      <c r="A164">
        <v>938</v>
      </c>
      <c r="B164">
        <v>0.31477899999999998</v>
      </c>
    </row>
    <row r="165" spans="1:2">
      <c r="A165">
        <v>937</v>
      </c>
      <c r="B165">
        <v>0.32039499999999999</v>
      </c>
    </row>
    <row r="166" spans="1:2">
      <c r="A166">
        <v>936</v>
      </c>
      <c r="B166">
        <v>0.32122099999999998</v>
      </c>
    </row>
    <row r="167" spans="1:2">
      <c r="A167">
        <v>935</v>
      </c>
      <c r="B167">
        <v>0.313967</v>
      </c>
    </row>
    <row r="168" spans="1:2">
      <c r="A168">
        <v>934</v>
      </c>
      <c r="B168">
        <v>0.29937799999999998</v>
      </c>
    </row>
    <row r="169" spans="1:2">
      <c r="A169">
        <v>933</v>
      </c>
      <c r="B169">
        <v>0.30515799999999998</v>
      </c>
    </row>
    <row r="170" spans="1:2">
      <c r="A170">
        <v>932</v>
      </c>
      <c r="B170">
        <v>0.29375299999999999</v>
      </c>
    </row>
    <row r="171" spans="1:2">
      <c r="A171">
        <v>931</v>
      </c>
      <c r="B171">
        <v>0.29153699999999999</v>
      </c>
    </row>
    <row r="172" spans="1:2">
      <c r="A172">
        <v>930</v>
      </c>
      <c r="B172">
        <v>0.28694900000000001</v>
      </c>
    </row>
    <row r="173" spans="1:2">
      <c r="A173">
        <v>929</v>
      </c>
      <c r="B173">
        <v>0.29688500000000001</v>
      </c>
    </row>
    <row r="174" spans="1:2">
      <c r="A174">
        <v>928</v>
      </c>
      <c r="B174">
        <v>0.30601200000000001</v>
      </c>
    </row>
    <row r="175" spans="1:2">
      <c r="A175">
        <v>927</v>
      </c>
      <c r="B175">
        <v>0.28432000000000002</v>
      </c>
    </row>
    <row r="176" spans="1:2">
      <c r="A176">
        <v>926</v>
      </c>
      <c r="B176">
        <v>0.28041500000000003</v>
      </c>
    </row>
    <row r="177" spans="1:2">
      <c r="A177">
        <v>925</v>
      </c>
      <c r="B177">
        <v>0.31839699999999999</v>
      </c>
    </row>
    <row r="178" spans="1:2">
      <c r="A178">
        <v>924</v>
      </c>
      <c r="B178">
        <v>0.32090000000000002</v>
      </c>
    </row>
    <row r="179" spans="1:2">
      <c r="A179">
        <v>923</v>
      </c>
      <c r="B179">
        <v>0.27778000000000003</v>
      </c>
    </row>
    <row r="180" spans="1:2">
      <c r="A180">
        <v>922</v>
      </c>
      <c r="B180">
        <v>0.28157399999999999</v>
      </c>
    </row>
    <row r="181" spans="1:2">
      <c r="A181">
        <v>921</v>
      </c>
      <c r="B181">
        <v>0.30787399999999998</v>
      </c>
    </row>
    <row r="182" spans="1:2">
      <c r="A182">
        <v>920</v>
      </c>
      <c r="B182">
        <v>0.29498799999999997</v>
      </c>
    </row>
    <row r="183" spans="1:2">
      <c r="A183">
        <v>919</v>
      </c>
      <c r="B183">
        <v>0.26844299999999999</v>
      </c>
    </row>
    <row r="184" spans="1:2">
      <c r="A184">
        <v>918</v>
      </c>
      <c r="B184">
        <v>0.26978799999999997</v>
      </c>
    </row>
    <row r="185" spans="1:2">
      <c r="A185">
        <v>917</v>
      </c>
      <c r="B185">
        <v>0.27825100000000003</v>
      </c>
    </row>
    <row r="186" spans="1:2">
      <c r="A186">
        <v>916</v>
      </c>
      <c r="B186">
        <v>0.28965999999999997</v>
      </c>
    </row>
    <row r="187" spans="1:2">
      <c r="A187">
        <v>915</v>
      </c>
      <c r="B187">
        <v>0.28953400000000001</v>
      </c>
    </row>
    <row r="188" spans="1:2">
      <c r="A188">
        <v>914</v>
      </c>
      <c r="B188">
        <v>0.26828000000000002</v>
      </c>
    </row>
    <row r="189" spans="1:2">
      <c r="A189">
        <v>913</v>
      </c>
      <c r="B189">
        <v>0.26571699999999998</v>
      </c>
    </row>
    <row r="190" spans="1:2">
      <c r="A190">
        <v>912</v>
      </c>
      <c r="B190">
        <v>0.31160700000000002</v>
      </c>
    </row>
    <row r="191" spans="1:2">
      <c r="A191">
        <v>911</v>
      </c>
      <c r="B191">
        <v>0.34478799999999998</v>
      </c>
    </row>
    <row r="192" spans="1:2">
      <c r="A192">
        <v>910</v>
      </c>
      <c r="B192">
        <v>0.29983900000000002</v>
      </c>
    </row>
    <row r="193" spans="1:2">
      <c r="A193">
        <v>909</v>
      </c>
      <c r="B193">
        <v>0.30674899999999999</v>
      </c>
    </row>
    <row r="194" spans="1:2">
      <c r="A194">
        <v>908</v>
      </c>
      <c r="B194">
        <v>0.30355399999999999</v>
      </c>
    </row>
    <row r="195" spans="1:2">
      <c r="A195">
        <v>907</v>
      </c>
      <c r="B195">
        <v>0.27108300000000002</v>
      </c>
    </row>
    <row r="196" spans="1:2">
      <c r="A196">
        <v>906</v>
      </c>
      <c r="B196">
        <v>0.278559</v>
      </c>
    </row>
    <row r="197" spans="1:2">
      <c r="A197">
        <v>905</v>
      </c>
      <c r="B197">
        <v>0.29960199999999998</v>
      </c>
    </row>
    <row r="198" spans="1:2">
      <c r="A198">
        <v>904</v>
      </c>
      <c r="B198">
        <v>0.29217799999999999</v>
      </c>
    </row>
    <row r="199" spans="1:2">
      <c r="A199">
        <v>903</v>
      </c>
      <c r="B199">
        <v>0.296929</v>
      </c>
    </row>
    <row r="200" spans="1:2">
      <c r="A200">
        <v>902</v>
      </c>
      <c r="B200">
        <v>0.31848900000000002</v>
      </c>
    </row>
    <row r="201" spans="1:2">
      <c r="A201">
        <v>901</v>
      </c>
      <c r="B201">
        <v>0.30707699999999999</v>
      </c>
    </row>
    <row r="202" spans="1:2">
      <c r="A202">
        <v>900</v>
      </c>
      <c r="B202">
        <v>0.31016199999999999</v>
      </c>
    </row>
    <row r="203" spans="1:2">
      <c r="A203">
        <v>899</v>
      </c>
      <c r="B203">
        <v>0.27257199999999998</v>
      </c>
    </row>
    <row r="204" spans="1:2">
      <c r="A204">
        <v>898</v>
      </c>
      <c r="B204">
        <v>0.28242699999999998</v>
      </c>
    </row>
    <row r="205" spans="1:2">
      <c r="A205">
        <v>897</v>
      </c>
      <c r="B205">
        <v>0.32740999999999998</v>
      </c>
    </row>
    <row r="206" spans="1:2">
      <c r="A206">
        <v>896</v>
      </c>
      <c r="B206">
        <v>0.31551099999999999</v>
      </c>
    </row>
    <row r="207" spans="1:2">
      <c r="A207">
        <v>895</v>
      </c>
      <c r="B207">
        <v>0.31051099999999998</v>
      </c>
    </row>
    <row r="208" spans="1:2">
      <c r="A208">
        <v>894</v>
      </c>
      <c r="B208">
        <v>0.32569300000000001</v>
      </c>
    </row>
    <row r="209" spans="1:2">
      <c r="A209">
        <v>893</v>
      </c>
      <c r="B209">
        <v>0.35747299999999999</v>
      </c>
    </row>
    <row r="210" spans="1:2">
      <c r="A210">
        <v>892</v>
      </c>
      <c r="B210">
        <v>0.41538700000000001</v>
      </c>
    </row>
    <row r="211" spans="1:2">
      <c r="A211">
        <v>891</v>
      </c>
      <c r="B211">
        <v>0.28383399999999998</v>
      </c>
    </row>
    <row r="212" spans="1:2">
      <c r="A212">
        <v>890</v>
      </c>
      <c r="B212">
        <v>0.28399400000000002</v>
      </c>
    </row>
    <row r="213" spans="1:2">
      <c r="A213">
        <v>889</v>
      </c>
      <c r="B213">
        <v>0.28446700000000003</v>
      </c>
    </row>
    <row r="214" spans="1:2">
      <c r="A214">
        <v>888</v>
      </c>
      <c r="B214">
        <v>0.28633399999999998</v>
      </c>
    </row>
    <row r="215" spans="1:2">
      <c r="A215">
        <v>887</v>
      </c>
      <c r="B215">
        <v>0.28499999999999998</v>
      </c>
    </row>
    <row r="216" spans="1:2">
      <c r="A216">
        <v>886</v>
      </c>
      <c r="B216">
        <v>0.28529500000000002</v>
      </c>
    </row>
    <row r="217" spans="1:2">
      <c r="A217">
        <v>885</v>
      </c>
      <c r="B217">
        <v>0.28592499999999998</v>
      </c>
    </row>
    <row r="218" spans="1:2">
      <c r="A218">
        <v>884</v>
      </c>
      <c r="B218">
        <v>0.28866599999999998</v>
      </c>
    </row>
    <row r="219" spans="1:2">
      <c r="A219">
        <v>883</v>
      </c>
      <c r="B219">
        <v>0.29174800000000001</v>
      </c>
    </row>
    <row r="220" spans="1:2">
      <c r="A220">
        <v>882</v>
      </c>
      <c r="B220">
        <v>0.29087099999999999</v>
      </c>
    </row>
    <row r="221" spans="1:2">
      <c r="A221">
        <v>881</v>
      </c>
      <c r="B221">
        <v>0.28972799999999999</v>
      </c>
    </row>
    <row r="222" spans="1:2">
      <c r="A222">
        <v>880</v>
      </c>
      <c r="B222">
        <v>0.29615200000000003</v>
      </c>
    </row>
    <row r="223" spans="1:2">
      <c r="A223">
        <v>879</v>
      </c>
      <c r="B223">
        <v>0.29399399999999998</v>
      </c>
    </row>
    <row r="224" spans="1:2">
      <c r="A224">
        <v>878</v>
      </c>
      <c r="B224">
        <v>0.289858</v>
      </c>
    </row>
    <row r="225" spans="1:2">
      <c r="A225">
        <v>877</v>
      </c>
      <c r="B225">
        <v>0.28675899999999999</v>
      </c>
    </row>
    <row r="226" spans="1:2">
      <c r="A226">
        <v>876</v>
      </c>
      <c r="B226">
        <v>0.29593999999999998</v>
      </c>
    </row>
    <row r="227" spans="1:2">
      <c r="A227">
        <v>875</v>
      </c>
      <c r="B227">
        <v>0.29684899999999997</v>
      </c>
    </row>
    <row r="228" spans="1:2">
      <c r="A228">
        <v>874</v>
      </c>
      <c r="B228">
        <v>0.30512299999999998</v>
      </c>
    </row>
    <row r="229" spans="1:2">
      <c r="A229">
        <v>873</v>
      </c>
      <c r="B229">
        <v>0.29918899999999998</v>
      </c>
    </row>
    <row r="230" spans="1:2">
      <c r="A230">
        <v>872</v>
      </c>
      <c r="B230">
        <v>0.29908000000000001</v>
      </c>
    </row>
    <row r="231" spans="1:2">
      <c r="A231">
        <v>871</v>
      </c>
      <c r="B231">
        <v>0.29621500000000001</v>
      </c>
    </row>
    <row r="232" spans="1:2">
      <c r="A232">
        <v>870</v>
      </c>
      <c r="B232">
        <v>0.31186000000000003</v>
      </c>
    </row>
    <row r="233" spans="1:2">
      <c r="A233">
        <v>869</v>
      </c>
      <c r="B233">
        <v>0.31065300000000001</v>
      </c>
    </row>
    <row r="234" spans="1:2">
      <c r="A234">
        <v>868</v>
      </c>
      <c r="B234">
        <v>0.30846699999999999</v>
      </c>
    </row>
    <row r="235" spans="1:2">
      <c r="A235">
        <v>867</v>
      </c>
      <c r="B235">
        <v>0.31166199999999999</v>
      </c>
    </row>
    <row r="236" spans="1:2">
      <c r="A236">
        <v>866</v>
      </c>
      <c r="B236">
        <v>0.302228</v>
      </c>
    </row>
    <row r="237" spans="1:2">
      <c r="A237">
        <v>865</v>
      </c>
      <c r="B237">
        <v>0.32063000000000003</v>
      </c>
    </row>
    <row r="238" spans="1:2">
      <c r="A238">
        <v>864</v>
      </c>
      <c r="B238">
        <v>0.31670900000000002</v>
      </c>
    </row>
    <row r="239" spans="1:2">
      <c r="A239">
        <v>863</v>
      </c>
      <c r="B239">
        <v>0.31438199999999999</v>
      </c>
    </row>
    <row r="240" spans="1:2">
      <c r="A240">
        <v>862</v>
      </c>
      <c r="B240">
        <v>0.32673600000000003</v>
      </c>
    </row>
    <row r="241" spans="1:2">
      <c r="A241">
        <v>861</v>
      </c>
      <c r="B241">
        <v>0.319938</v>
      </c>
    </row>
    <row r="242" spans="1:2">
      <c r="A242">
        <v>860</v>
      </c>
      <c r="B242">
        <v>0.32618399999999997</v>
      </c>
    </row>
    <row r="243" spans="1:2">
      <c r="A243">
        <v>859</v>
      </c>
      <c r="B243">
        <v>0.32461000000000001</v>
      </c>
    </row>
    <row r="244" spans="1:2">
      <c r="A244">
        <v>858</v>
      </c>
      <c r="B244">
        <v>0.33802599999999999</v>
      </c>
    </row>
    <row r="245" spans="1:2">
      <c r="A245">
        <v>857</v>
      </c>
      <c r="B245">
        <v>0.33086199999999999</v>
      </c>
    </row>
    <row r="246" spans="1:2">
      <c r="A246">
        <v>856</v>
      </c>
      <c r="B246">
        <v>0.33058399999999999</v>
      </c>
    </row>
    <row r="247" spans="1:2">
      <c r="A247">
        <v>855</v>
      </c>
      <c r="B247">
        <v>0.32157000000000002</v>
      </c>
    </row>
    <row r="248" spans="1:2">
      <c r="A248">
        <v>854</v>
      </c>
      <c r="B248">
        <v>0.33650799999999997</v>
      </c>
    </row>
    <row r="249" spans="1:2">
      <c r="A249">
        <v>853</v>
      </c>
      <c r="B249">
        <v>0.33575199999999999</v>
      </c>
    </row>
    <row r="250" spans="1:2">
      <c r="A250">
        <v>852</v>
      </c>
      <c r="B250">
        <v>0.341304</v>
      </c>
    </row>
    <row r="251" spans="1:2">
      <c r="A251">
        <v>851</v>
      </c>
      <c r="B251">
        <v>0.343246</v>
      </c>
    </row>
    <row r="252" spans="1:2">
      <c r="A252">
        <v>850</v>
      </c>
      <c r="B252">
        <v>0.347362</v>
      </c>
    </row>
    <row r="253" spans="1:2">
      <c r="A253">
        <v>849</v>
      </c>
      <c r="B253">
        <v>0.34375899999999998</v>
      </c>
    </row>
    <row r="254" spans="1:2">
      <c r="A254">
        <v>848</v>
      </c>
      <c r="B254">
        <v>0.35672199999999998</v>
      </c>
    </row>
    <row r="255" spans="1:2">
      <c r="A255">
        <v>847</v>
      </c>
      <c r="B255">
        <v>0.34490700000000002</v>
      </c>
    </row>
    <row r="256" spans="1:2">
      <c r="A256">
        <v>846</v>
      </c>
      <c r="B256">
        <v>0.35531600000000002</v>
      </c>
    </row>
    <row r="257" spans="1:2">
      <c r="A257">
        <v>845</v>
      </c>
      <c r="B257">
        <v>0.36271700000000001</v>
      </c>
    </row>
    <row r="258" spans="1:2">
      <c r="A258">
        <v>844</v>
      </c>
      <c r="B258">
        <v>0.36731399999999997</v>
      </c>
    </row>
    <row r="259" spans="1:2">
      <c r="A259">
        <v>843</v>
      </c>
      <c r="B259">
        <v>0.36378100000000002</v>
      </c>
    </row>
    <row r="260" spans="1:2">
      <c r="A260">
        <v>842</v>
      </c>
      <c r="B260">
        <v>0.35190199999999999</v>
      </c>
    </row>
    <row r="261" spans="1:2">
      <c r="A261">
        <v>841</v>
      </c>
      <c r="B261">
        <v>0.36851400000000001</v>
      </c>
    </row>
    <row r="262" spans="1:2">
      <c r="A262">
        <v>840</v>
      </c>
      <c r="B262">
        <v>0.369815</v>
      </c>
    </row>
    <row r="263" spans="1:2">
      <c r="A263">
        <v>839</v>
      </c>
      <c r="B263">
        <v>0.369925</v>
      </c>
    </row>
    <row r="264" spans="1:2">
      <c r="A264">
        <v>838</v>
      </c>
      <c r="B264">
        <v>0.37440200000000001</v>
      </c>
    </row>
    <row r="265" spans="1:2">
      <c r="A265">
        <v>837</v>
      </c>
      <c r="B265">
        <v>0.38781399999999999</v>
      </c>
    </row>
    <row r="266" spans="1:2">
      <c r="A266">
        <v>836</v>
      </c>
      <c r="B266">
        <v>0.38254300000000002</v>
      </c>
    </row>
    <row r="267" spans="1:2">
      <c r="A267">
        <v>835</v>
      </c>
      <c r="B267">
        <v>0.38433299999999998</v>
      </c>
    </row>
    <row r="268" spans="1:2">
      <c r="A268">
        <v>834</v>
      </c>
      <c r="B268">
        <v>0.39052999999999999</v>
      </c>
    </row>
    <row r="269" spans="1:2">
      <c r="A269">
        <v>833</v>
      </c>
      <c r="B269">
        <v>0.38539099999999998</v>
      </c>
    </row>
    <row r="270" spans="1:2">
      <c r="A270">
        <v>832</v>
      </c>
      <c r="B270">
        <v>0.38394499999999998</v>
      </c>
    </row>
    <row r="271" spans="1:2">
      <c r="A271">
        <v>831</v>
      </c>
      <c r="B271">
        <v>0.393598</v>
      </c>
    </row>
    <row r="272" spans="1:2">
      <c r="A272">
        <v>830</v>
      </c>
      <c r="B272">
        <v>0.38965</v>
      </c>
    </row>
    <row r="273" spans="1:2">
      <c r="A273">
        <v>829</v>
      </c>
      <c r="B273">
        <v>0.39364199999999999</v>
      </c>
    </row>
    <row r="274" spans="1:2">
      <c r="A274">
        <v>828</v>
      </c>
      <c r="B274">
        <v>0.40231800000000001</v>
      </c>
    </row>
    <row r="275" spans="1:2">
      <c r="A275">
        <v>827</v>
      </c>
      <c r="B275">
        <v>0.40550199999999997</v>
      </c>
    </row>
    <row r="276" spans="1:2">
      <c r="A276">
        <v>826</v>
      </c>
      <c r="B276">
        <v>0.40641899999999997</v>
      </c>
    </row>
    <row r="277" spans="1:2">
      <c r="A277">
        <v>825</v>
      </c>
      <c r="B277">
        <v>0.41136</v>
      </c>
    </row>
    <row r="278" spans="1:2">
      <c r="A278">
        <v>824</v>
      </c>
      <c r="B278">
        <v>0.41497200000000001</v>
      </c>
    </row>
    <row r="279" spans="1:2">
      <c r="A279">
        <v>823</v>
      </c>
      <c r="B279">
        <v>0.42168</v>
      </c>
    </row>
    <row r="280" spans="1:2">
      <c r="A280">
        <v>822</v>
      </c>
      <c r="B280">
        <v>0.41485300000000003</v>
      </c>
    </row>
    <row r="281" spans="1:2">
      <c r="A281">
        <v>821</v>
      </c>
      <c r="B281">
        <v>0.42462699999999998</v>
      </c>
    </row>
    <row r="282" spans="1:2">
      <c r="A282">
        <v>820</v>
      </c>
      <c r="B282">
        <v>0.42674299999999998</v>
      </c>
    </row>
    <row r="283" spans="1:2">
      <c r="A283">
        <v>819</v>
      </c>
      <c r="B283">
        <v>0.43471199999999999</v>
      </c>
    </row>
    <row r="284" spans="1:2">
      <c r="A284">
        <v>818</v>
      </c>
      <c r="B284">
        <v>0.43211300000000002</v>
      </c>
    </row>
    <row r="285" spans="1:2">
      <c r="A285">
        <v>817</v>
      </c>
      <c r="B285">
        <v>0.43323200000000001</v>
      </c>
    </row>
    <row r="286" spans="1:2">
      <c r="A286">
        <v>816</v>
      </c>
      <c r="B286">
        <v>0.439529</v>
      </c>
    </row>
    <row r="287" spans="1:2">
      <c r="A287">
        <v>815</v>
      </c>
      <c r="B287">
        <v>0.44551600000000002</v>
      </c>
    </row>
    <row r="288" spans="1:2">
      <c r="A288">
        <v>814</v>
      </c>
      <c r="B288">
        <v>0.44361499999999998</v>
      </c>
    </row>
    <row r="289" spans="1:2">
      <c r="A289">
        <v>813</v>
      </c>
      <c r="B289">
        <v>0.43754700000000002</v>
      </c>
    </row>
    <row r="290" spans="1:2">
      <c r="A290">
        <v>812</v>
      </c>
      <c r="B290">
        <v>0.45269199999999998</v>
      </c>
    </row>
    <row r="291" spans="1:2">
      <c r="A291">
        <v>811</v>
      </c>
      <c r="B291">
        <v>0.46188400000000002</v>
      </c>
    </row>
    <row r="292" spans="1:2">
      <c r="A292">
        <v>810</v>
      </c>
      <c r="B292">
        <v>0.459096</v>
      </c>
    </row>
    <row r="293" spans="1:2">
      <c r="A293">
        <v>809</v>
      </c>
      <c r="B293">
        <v>0.46160600000000002</v>
      </c>
    </row>
    <row r="294" spans="1:2">
      <c r="A294">
        <v>808</v>
      </c>
      <c r="B294">
        <v>0.46297199999999999</v>
      </c>
    </row>
    <row r="295" spans="1:2">
      <c r="A295">
        <v>807</v>
      </c>
      <c r="B295">
        <v>0.458264</v>
      </c>
    </row>
    <row r="296" spans="1:2">
      <c r="A296">
        <v>806</v>
      </c>
      <c r="B296">
        <v>0.46856300000000001</v>
      </c>
    </row>
    <row r="297" spans="1:2">
      <c r="A297">
        <v>805</v>
      </c>
      <c r="B297">
        <v>0.47499799999999998</v>
      </c>
    </row>
    <row r="298" spans="1:2">
      <c r="A298">
        <v>804</v>
      </c>
      <c r="B298">
        <v>0.47758800000000001</v>
      </c>
    </row>
    <row r="299" spans="1:2">
      <c r="A299">
        <v>803</v>
      </c>
      <c r="B299">
        <v>0.48090699999999997</v>
      </c>
    </row>
    <row r="300" spans="1:2">
      <c r="A300">
        <v>802</v>
      </c>
      <c r="B300">
        <v>0.48042499999999999</v>
      </c>
    </row>
    <row r="301" spans="1:2">
      <c r="A301">
        <v>801</v>
      </c>
      <c r="B301">
        <v>0.47789999999999999</v>
      </c>
    </row>
    <row r="302" spans="1:2">
      <c r="A302">
        <v>800</v>
      </c>
      <c r="B302">
        <v>0.48411100000000001</v>
      </c>
    </row>
    <row r="303" spans="1:2">
      <c r="A303">
        <v>799</v>
      </c>
      <c r="B303">
        <v>0.48993599999999998</v>
      </c>
    </row>
    <row r="304" spans="1:2">
      <c r="A304">
        <v>798</v>
      </c>
      <c r="B304">
        <v>0.49269200000000002</v>
      </c>
    </row>
    <row r="305" spans="1:2">
      <c r="A305">
        <v>797</v>
      </c>
      <c r="B305">
        <v>0.49466199999999999</v>
      </c>
    </row>
    <row r="306" spans="1:2">
      <c r="A306">
        <v>796</v>
      </c>
      <c r="B306">
        <v>0.49815100000000001</v>
      </c>
    </row>
    <row r="307" spans="1:2">
      <c r="A307">
        <v>795</v>
      </c>
      <c r="B307">
        <v>0.50330799999999998</v>
      </c>
    </row>
    <row r="308" spans="1:2">
      <c r="A308">
        <v>794</v>
      </c>
      <c r="B308">
        <v>0.50463100000000005</v>
      </c>
    </row>
    <row r="309" spans="1:2">
      <c r="A309">
        <v>793</v>
      </c>
      <c r="B309">
        <v>0.50657700000000006</v>
      </c>
    </row>
    <row r="310" spans="1:2">
      <c r="A310">
        <v>792</v>
      </c>
      <c r="B310">
        <v>0.51697199999999999</v>
      </c>
    </row>
    <row r="311" spans="1:2">
      <c r="A311">
        <v>791</v>
      </c>
      <c r="B311">
        <v>0.51895199999999997</v>
      </c>
    </row>
    <row r="312" spans="1:2">
      <c r="A312">
        <v>790</v>
      </c>
      <c r="B312">
        <v>0.51895100000000005</v>
      </c>
    </row>
    <row r="313" spans="1:2">
      <c r="A313">
        <v>789</v>
      </c>
      <c r="B313">
        <v>0.51951800000000004</v>
      </c>
    </row>
    <row r="314" spans="1:2">
      <c r="A314">
        <v>788</v>
      </c>
      <c r="B314">
        <v>0.52587700000000004</v>
      </c>
    </row>
    <row r="315" spans="1:2">
      <c r="A315">
        <v>787</v>
      </c>
      <c r="B315">
        <v>0.525976</v>
      </c>
    </row>
    <row r="316" spans="1:2">
      <c r="A316">
        <v>786</v>
      </c>
      <c r="B316">
        <v>0.52388500000000005</v>
      </c>
    </row>
    <row r="317" spans="1:2">
      <c r="A317">
        <v>785</v>
      </c>
      <c r="B317">
        <v>0.52865499999999999</v>
      </c>
    </row>
    <row r="318" spans="1:2">
      <c r="A318">
        <v>784</v>
      </c>
      <c r="B318">
        <v>0.53479500000000002</v>
      </c>
    </row>
    <row r="319" spans="1:2">
      <c r="A319">
        <v>783</v>
      </c>
      <c r="B319">
        <v>0.53950500000000001</v>
      </c>
    </row>
    <row r="320" spans="1:2">
      <c r="A320">
        <v>782</v>
      </c>
      <c r="B320">
        <v>0.54458200000000001</v>
      </c>
    </row>
    <row r="321" spans="1:2">
      <c r="A321">
        <v>781</v>
      </c>
      <c r="B321">
        <v>0.54818</v>
      </c>
    </row>
    <row r="322" spans="1:2">
      <c r="A322">
        <v>780</v>
      </c>
      <c r="B322">
        <v>0.54758799999999996</v>
      </c>
    </row>
    <row r="323" spans="1:2">
      <c r="A323">
        <v>779</v>
      </c>
      <c r="B323">
        <v>0.54461999999999999</v>
      </c>
    </row>
    <row r="324" spans="1:2">
      <c r="A324">
        <v>778</v>
      </c>
      <c r="B324">
        <v>0.54617400000000005</v>
      </c>
    </row>
    <row r="325" spans="1:2">
      <c r="A325">
        <v>777</v>
      </c>
      <c r="B325">
        <v>0.55645</v>
      </c>
    </row>
    <row r="326" spans="1:2">
      <c r="A326">
        <v>776</v>
      </c>
      <c r="B326">
        <v>0.56068899999999999</v>
      </c>
    </row>
    <row r="327" spans="1:2">
      <c r="A327">
        <v>775</v>
      </c>
      <c r="B327">
        <v>0.55825000000000002</v>
      </c>
    </row>
    <row r="328" spans="1:2">
      <c r="A328">
        <v>774</v>
      </c>
      <c r="B328">
        <v>0.564052</v>
      </c>
    </row>
    <row r="329" spans="1:2">
      <c r="A329">
        <v>773</v>
      </c>
      <c r="B329">
        <v>0.56508599999999998</v>
      </c>
    </row>
    <row r="330" spans="1:2">
      <c r="A330">
        <v>772</v>
      </c>
      <c r="B330">
        <v>0.566527</v>
      </c>
    </row>
    <row r="331" spans="1:2">
      <c r="A331">
        <v>771</v>
      </c>
      <c r="B331">
        <v>0.56931699999999996</v>
      </c>
    </row>
    <row r="332" spans="1:2">
      <c r="A332">
        <v>770</v>
      </c>
      <c r="B332">
        <v>0.56702900000000001</v>
      </c>
    </row>
    <row r="333" spans="1:2">
      <c r="A333">
        <v>769</v>
      </c>
      <c r="B333">
        <v>0.57228400000000001</v>
      </c>
    </row>
    <row r="334" spans="1:2">
      <c r="A334">
        <v>768</v>
      </c>
      <c r="B334">
        <v>0.57622300000000004</v>
      </c>
    </row>
    <row r="335" spans="1:2">
      <c r="A335">
        <v>767</v>
      </c>
      <c r="B335">
        <v>0.57676899999999998</v>
      </c>
    </row>
    <row r="336" spans="1:2">
      <c r="A336">
        <v>766</v>
      </c>
      <c r="B336">
        <v>0.58100499999999999</v>
      </c>
    </row>
    <row r="337" spans="1:2">
      <c r="A337">
        <v>765</v>
      </c>
      <c r="B337">
        <v>0.58582500000000004</v>
      </c>
    </row>
    <row r="338" spans="1:2">
      <c r="A338">
        <v>764</v>
      </c>
      <c r="B338">
        <v>0.58948699999999998</v>
      </c>
    </row>
    <row r="339" spans="1:2">
      <c r="A339">
        <v>763</v>
      </c>
      <c r="B339">
        <v>0.58796400000000004</v>
      </c>
    </row>
    <row r="340" spans="1:2">
      <c r="A340">
        <v>762</v>
      </c>
      <c r="B340">
        <v>0.58876799999999996</v>
      </c>
    </row>
    <row r="341" spans="1:2">
      <c r="A341">
        <v>761</v>
      </c>
      <c r="B341">
        <v>0.59620799999999996</v>
      </c>
    </row>
    <row r="342" spans="1:2">
      <c r="A342">
        <v>760</v>
      </c>
      <c r="B342">
        <v>0.59387100000000004</v>
      </c>
    </row>
    <row r="343" spans="1:2">
      <c r="A343">
        <v>759</v>
      </c>
      <c r="B343">
        <v>0.59343000000000001</v>
      </c>
    </row>
    <row r="344" spans="1:2">
      <c r="A344">
        <v>758</v>
      </c>
      <c r="B344">
        <v>0.596078</v>
      </c>
    </row>
    <row r="345" spans="1:2">
      <c r="A345">
        <v>757</v>
      </c>
      <c r="B345">
        <v>0.59905799999999998</v>
      </c>
    </row>
    <row r="346" spans="1:2">
      <c r="A346">
        <v>756</v>
      </c>
      <c r="B346">
        <v>0.60779399999999995</v>
      </c>
    </row>
    <row r="347" spans="1:2">
      <c r="A347">
        <v>755</v>
      </c>
      <c r="B347">
        <v>0.60278900000000002</v>
      </c>
    </row>
    <row r="348" spans="1:2">
      <c r="A348">
        <v>754</v>
      </c>
      <c r="B348">
        <v>0.60584700000000002</v>
      </c>
    </row>
    <row r="349" spans="1:2">
      <c r="A349">
        <v>753</v>
      </c>
      <c r="B349">
        <v>0.60971799999999998</v>
      </c>
    </row>
    <row r="350" spans="1:2">
      <c r="A350">
        <v>752</v>
      </c>
      <c r="B350">
        <v>0.60718099999999997</v>
      </c>
    </row>
    <row r="351" spans="1:2">
      <c r="A351">
        <v>751</v>
      </c>
      <c r="B351">
        <v>0.60956600000000005</v>
      </c>
    </row>
    <row r="352" spans="1:2">
      <c r="A352">
        <v>750</v>
      </c>
      <c r="B352">
        <v>0.61489000000000005</v>
      </c>
    </row>
    <row r="353" spans="1:2">
      <c r="A353">
        <v>749</v>
      </c>
      <c r="B353">
        <v>0.61384300000000003</v>
      </c>
    </row>
    <row r="354" spans="1:2">
      <c r="A354">
        <v>748</v>
      </c>
      <c r="B354">
        <v>0.61419299999999999</v>
      </c>
    </row>
    <row r="355" spans="1:2">
      <c r="A355">
        <v>747</v>
      </c>
      <c r="B355">
        <v>0.61695299999999997</v>
      </c>
    </row>
    <row r="356" spans="1:2">
      <c r="A356">
        <v>746</v>
      </c>
      <c r="B356">
        <v>0.61731599999999998</v>
      </c>
    </row>
    <row r="357" spans="1:2">
      <c r="A357">
        <v>745</v>
      </c>
      <c r="B357">
        <v>0.61885900000000005</v>
      </c>
    </row>
    <row r="358" spans="1:2">
      <c r="A358">
        <v>744</v>
      </c>
      <c r="B358">
        <v>0.61917500000000003</v>
      </c>
    </row>
    <row r="359" spans="1:2">
      <c r="A359">
        <v>743</v>
      </c>
      <c r="B359">
        <v>0.61697100000000005</v>
      </c>
    </row>
    <row r="360" spans="1:2">
      <c r="A360">
        <v>742</v>
      </c>
      <c r="B360">
        <v>0.61886200000000002</v>
      </c>
    </row>
    <row r="361" spans="1:2">
      <c r="A361">
        <v>741</v>
      </c>
      <c r="B361">
        <v>0.62566200000000005</v>
      </c>
    </row>
    <row r="362" spans="1:2">
      <c r="A362">
        <v>740</v>
      </c>
      <c r="B362">
        <v>0.62907000000000002</v>
      </c>
    </row>
    <row r="363" spans="1:2">
      <c r="A363">
        <v>739</v>
      </c>
      <c r="B363">
        <v>0.62786699999999995</v>
      </c>
    </row>
    <row r="364" spans="1:2">
      <c r="A364">
        <v>738</v>
      </c>
      <c r="B364">
        <v>0.62493699999999996</v>
      </c>
    </row>
    <row r="365" spans="1:2">
      <c r="A365">
        <v>737</v>
      </c>
      <c r="B365">
        <v>0.62500299999999998</v>
      </c>
    </row>
    <row r="366" spans="1:2">
      <c r="A366">
        <v>736</v>
      </c>
      <c r="B366">
        <v>0.62443400000000004</v>
      </c>
    </row>
    <row r="367" spans="1:2">
      <c r="A367">
        <v>735</v>
      </c>
      <c r="B367">
        <v>0.62835799999999997</v>
      </c>
    </row>
    <row r="368" spans="1:2">
      <c r="A368">
        <v>734</v>
      </c>
      <c r="B368">
        <v>0.62978199999999995</v>
      </c>
    </row>
    <row r="369" spans="1:2">
      <c r="A369">
        <v>733</v>
      </c>
      <c r="B369">
        <v>0.62771100000000002</v>
      </c>
    </row>
    <row r="370" spans="1:2">
      <c r="A370">
        <v>732</v>
      </c>
      <c r="B370">
        <v>0.62587199999999998</v>
      </c>
    </row>
    <row r="371" spans="1:2">
      <c r="A371">
        <v>731</v>
      </c>
      <c r="B371">
        <v>0.62601099999999998</v>
      </c>
    </row>
    <row r="372" spans="1:2">
      <c r="A372">
        <v>730</v>
      </c>
      <c r="B372">
        <v>0.62616000000000005</v>
      </c>
    </row>
    <row r="373" spans="1:2">
      <c r="A373">
        <v>729</v>
      </c>
      <c r="B373">
        <v>0.62945399999999996</v>
      </c>
    </row>
    <row r="374" spans="1:2">
      <c r="A374">
        <v>728</v>
      </c>
      <c r="B374">
        <v>0.62805699999999998</v>
      </c>
    </row>
    <row r="375" spans="1:2">
      <c r="A375">
        <v>727</v>
      </c>
      <c r="B375">
        <v>0.62676200000000004</v>
      </c>
    </row>
    <row r="376" spans="1:2">
      <c r="A376">
        <v>726</v>
      </c>
      <c r="B376">
        <v>0.628606</v>
      </c>
    </row>
    <row r="377" spans="1:2">
      <c r="A377">
        <v>725</v>
      </c>
      <c r="B377">
        <v>0.62876600000000005</v>
      </c>
    </row>
    <row r="378" spans="1:2">
      <c r="A378">
        <v>724</v>
      </c>
      <c r="B378">
        <v>0.62631000000000003</v>
      </c>
    </row>
    <row r="379" spans="1:2">
      <c r="A379">
        <v>723</v>
      </c>
      <c r="B379">
        <v>0.62747799999999998</v>
      </c>
    </row>
    <row r="380" spans="1:2">
      <c r="A380">
        <v>722</v>
      </c>
      <c r="B380">
        <v>0.62556199999999995</v>
      </c>
    </row>
    <row r="381" spans="1:2">
      <c r="A381">
        <v>721</v>
      </c>
      <c r="B381">
        <v>0.62301499999999999</v>
      </c>
    </row>
    <row r="382" spans="1:2">
      <c r="A382">
        <v>720</v>
      </c>
      <c r="B382">
        <v>0.62584700000000004</v>
      </c>
    </row>
    <row r="383" spans="1:2">
      <c r="A383">
        <v>719</v>
      </c>
      <c r="B383">
        <v>0.62461</v>
      </c>
    </row>
    <row r="384" spans="1:2">
      <c r="A384">
        <v>718</v>
      </c>
      <c r="B384">
        <v>0.62279600000000002</v>
      </c>
    </row>
    <row r="385" spans="1:2">
      <c r="A385">
        <v>717</v>
      </c>
      <c r="B385">
        <v>0.62092099999999995</v>
      </c>
    </row>
    <row r="386" spans="1:2">
      <c r="A386">
        <v>716</v>
      </c>
      <c r="B386">
        <v>0.61866200000000005</v>
      </c>
    </row>
    <row r="387" spans="1:2">
      <c r="A387">
        <v>715</v>
      </c>
      <c r="B387">
        <v>0.61746999999999996</v>
      </c>
    </row>
    <row r="388" spans="1:2">
      <c r="A388">
        <v>714</v>
      </c>
      <c r="B388">
        <v>0.61939699999999998</v>
      </c>
    </row>
    <row r="389" spans="1:2">
      <c r="A389">
        <v>713</v>
      </c>
      <c r="B389">
        <v>0.61735700000000004</v>
      </c>
    </row>
    <row r="390" spans="1:2">
      <c r="A390">
        <v>712</v>
      </c>
      <c r="B390">
        <v>0.61561100000000002</v>
      </c>
    </row>
    <row r="391" spans="1:2">
      <c r="A391">
        <v>711</v>
      </c>
      <c r="B391">
        <v>0.61485599999999996</v>
      </c>
    </row>
    <row r="392" spans="1:2">
      <c r="A392">
        <v>710</v>
      </c>
      <c r="B392">
        <v>0.61241400000000001</v>
      </c>
    </row>
    <row r="393" spans="1:2">
      <c r="A393">
        <v>709</v>
      </c>
      <c r="B393">
        <v>0.61170800000000003</v>
      </c>
    </row>
    <row r="394" spans="1:2">
      <c r="A394">
        <v>708</v>
      </c>
      <c r="B394">
        <v>0.60942399999999997</v>
      </c>
    </row>
    <row r="395" spans="1:2">
      <c r="A395">
        <v>707</v>
      </c>
      <c r="B395">
        <v>0.61081399999999997</v>
      </c>
    </row>
    <row r="396" spans="1:2">
      <c r="A396">
        <v>706</v>
      </c>
      <c r="B396">
        <v>0.60773699999999997</v>
      </c>
    </row>
    <row r="397" spans="1:2">
      <c r="A397">
        <v>705</v>
      </c>
      <c r="B397">
        <v>0.60510600000000003</v>
      </c>
    </row>
    <row r="398" spans="1:2">
      <c r="A398">
        <v>704</v>
      </c>
      <c r="B398">
        <v>0.60141199999999995</v>
      </c>
    </row>
    <row r="399" spans="1:2">
      <c r="A399">
        <v>703</v>
      </c>
      <c r="B399">
        <v>0.60201000000000005</v>
      </c>
    </row>
    <row r="400" spans="1:2">
      <c r="A400">
        <v>702</v>
      </c>
      <c r="B400">
        <v>0.60002</v>
      </c>
    </row>
    <row r="401" spans="1:2">
      <c r="A401">
        <v>701</v>
      </c>
      <c r="B401">
        <v>0.59717299999999995</v>
      </c>
    </row>
    <row r="402" spans="1:2">
      <c r="A402">
        <v>700</v>
      </c>
      <c r="B402">
        <v>0.596418</v>
      </c>
    </row>
    <row r="403" spans="1:2">
      <c r="A403">
        <v>699</v>
      </c>
      <c r="B403">
        <v>0.59300299999999995</v>
      </c>
    </row>
    <row r="404" spans="1:2">
      <c r="A404">
        <v>698</v>
      </c>
      <c r="B404">
        <v>0.59031400000000001</v>
      </c>
    </row>
    <row r="405" spans="1:2">
      <c r="A405">
        <v>697</v>
      </c>
      <c r="B405">
        <v>0.59109400000000001</v>
      </c>
    </row>
    <row r="406" spans="1:2">
      <c r="A406">
        <v>696</v>
      </c>
      <c r="B406">
        <v>0.58631100000000003</v>
      </c>
    </row>
    <row r="407" spans="1:2">
      <c r="A407">
        <v>695</v>
      </c>
      <c r="B407">
        <v>0.58227899999999999</v>
      </c>
    </row>
    <row r="408" spans="1:2">
      <c r="A408">
        <v>694</v>
      </c>
      <c r="B408">
        <v>0.57739700000000005</v>
      </c>
    </row>
    <row r="409" spans="1:2">
      <c r="A409">
        <v>693</v>
      </c>
      <c r="B409">
        <v>0.57715300000000003</v>
      </c>
    </row>
    <row r="410" spans="1:2">
      <c r="A410">
        <v>692</v>
      </c>
      <c r="B410">
        <v>0.57631299999999996</v>
      </c>
    </row>
    <row r="411" spans="1:2">
      <c r="A411">
        <v>691</v>
      </c>
      <c r="B411">
        <v>0.56982299999999997</v>
      </c>
    </row>
    <row r="412" spans="1:2">
      <c r="A412">
        <v>690</v>
      </c>
      <c r="B412">
        <v>0.56798999999999999</v>
      </c>
    </row>
    <row r="413" spans="1:2">
      <c r="A413">
        <v>689</v>
      </c>
      <c r="B413">
        <v>0.56309200000000004</v>
      </c>
    </row>
    <row r="414" spans="1:2">
      <c r="A414">
        <v>688</v>
      </c>
      <c r="B414">
        <v>0.561558</v>
      </c>
    </row>
    <row r="415" spans="1:2">
      <c r="A415">
        <v>687</v>
      </c>
      <c r="B415">
        <v>0.55803000000000003</v>
      </c>
    </row>
    <row r="416" spans="1:2">
      <c r="A416">
        <v>686</v>
      </c>
      <c r="B416">
        <v>0.55574500000000004</v>
      </c>
    </row>
    <row r="417" spans="1:2">
      <c r="A417">
        <v>685</v>
      </c>
      <c r="B417">
        <v>0.55245</v>
      </c>
    </row>
    <row r="418" spans="1:2">
      <c r="A418">
        <v>684</v>
      </c>
      <c r="B418">
        <v>0.54797600000000002</v>
      </c>
    </row>
    <row r="419" spans="1:2">
      <c r="A419">
        <v>683</v>
      </c>
      <c r="B419">
        <v>0.54723299999999997</v>
      </c>
    </row>
    <row r="420" spans="1:2">
      <c r="A420">
        <v>682</v>
      </c>
      <c r="B420">
        <v>0.54120000000000001</v>
      </c>
    </row>
    <row r="421" spans="1:2">
      <c r="A421">
        <v>681</v>
      </c>
      <c r="B421">
        <v>0.53369</v>
      </c>
    </row>
    <row r="422" spans="1:2">
      <c r="A422">
        <v>680</v>
      </c>
      <c r="B422">
        <v>0.53035100000000002</v>
      </c>
    </row>
    <row r="423" spans="1:2">
      <c r="A423">
        <v>679</v>
      </c>
      <c r="B423">
        <v>0.53025299999999997</v>
      </c>
    </row>
    <row r="424" spans="1:2">
      <c r="A424">
        <v>678</v>
      </c>
      <c r="B424">
        <v>0.52847299999999997</v>
      </c>
    </row>
    <row r="425" spans="1:2">
      <c r="A425">
        <v>677</v>
      </c>
      <c r="B425">
        <v>0.52098999999999995</v>
      </c>
    </row>
    <row r="426" spans="1:2">
      <c r="A426">
        <v>676</v>
      </c>
      <c r="B426">
        <v>0.51393500000000003</v>
      </c>
    </row>
    <row r="427" spans="1:2">
      <c r="A427">
        <v>675</v>
      </c>
      <c r="B427">
        <v>0.51414099999999996</v>
      </c>
    </row>
    <row r="428" spans="1:2">
      <c r="A428">
        <v>674</v>
      </c>
      <c r="B428">
        <v>0.50870599999999999</v>
      </c>
    </row>
    <row r="429" spans="1:2">
      <c r="A429">
        <v>673</v>
      </c>
      <c r="B429">
        <v>0.50537600000000005</v>
      </c>
    </row>
    <row r="430" spans="1:2">
      <c r="A430">
        <v>672</v>
      </c>
      <c r="B430">
        <v>0.49914900000000001</v>
      </c>
    </row>
    <row r="431" spans="1:2">
      <c r="A431">
        <v>671</v>
      </c>
      <c r="B431">
        <v>0.49911800000000001</v>
      </c>
    </row>
    <row r="432" spans="1:2">
      <c r="A432">
        <v>670</v>
      </c>
      <c r="B432">
        <v>0.49243599999999998</v>
      </c>
    </row>
    <row r="433" spans="1:2">
      <c r="A433">
        <v>669</v>
      </c>
      <c r="B433">
        <v>0.48781600000000003</v>
      </c>
    </row>
    <row r="434" spans="1:2">
      <c r="A434">
        <v>668</v>
      </c>
      <c r="B434">
        <v>0.48115799999999997</v>
      </c>
    </row>
    <row r="435" spans="1:2">
      <c r="A435">
        <v>667</v>
      </c>
      <c r="B435">
        <v>0.481352</v>
      </c>
    </row>
    <row r="436" spans="1:2">
      <c r="A436">
        <v>666</v>
      </c>
      <c r="B436">
        <v>0.47317100000000001</v>
      </c>
    </row>
    <row r="437" spans="1:2">
      <c r="A437">
        <v>665</v>
      </c>
      <c r="B437">
        <v>0.47329599999999999</v>
      </c>
    </row>
    <row r="438" spans="1:2">
      <c r="A438">
        <v>664</v>
      </c>
      <c r="B438">
        <v>0.46760800000000002</v>
      </c>
    </row>
    <row r="439" spans="1:2">
      <c r="A439">
        <v>663</v>
      </c>
      <c r="B439">
        <v>0.46141799999999999</v>
      </c>
    </row>
    <row r="440" spans="1:2">
      <c r="A440">
        <v>662</v>
      </c>
      <c r="B440">
        <v>0.45716299999999999</v>
      </c>
    </row>
    <row r="441" spans="1:2">
      <c r="A441">
        <v>661</v>
      </c>
      <c r="B441">
        <v>0.45259500000000003</v>
      </c>
    </row>
    <row r="442" spans="1:2">
      <c r="A442">
        <v>660</v>
      </c>
      <c r="B442">
        <v>0.44938800000000001</v>
      </c>
    </row>
    <row r="443" spans="1:2">
      <c r="A443">
        <v>659</v>
      </c>
      <c r="B443">
        <v>0.44449100000000002</v>
      </c>
    </row>
    <row r="444" spans="1:2">
      <c r="A444">
        <v>658</v>
      </c>
      <c r="B444">
        <v>0.43967499999999998</v>
      </c>
    </row>
    <row r="445" spans="1:2">
      <c r="A445">
        <v>657</v>
      </c>
      <c r="B445">
        <v>0.43509700000000001</v>
      </c>
    </row>
    <row r="446" spans="1:2">
      <c r="A446">
        <v>656</v>
      </c>
      <c r="B446">
        <v>0.43314900000000001</v>
      </c>
    </row>
    <row r="447" spans="1:2">
      <c r="A447">
        <v>655</v>
      </c>
      <c r="B447">
        <v>0.42598000000000003</v>
      </c>
    </row>
    <row r="448" spans="1:2">
      <c r="A448">
        <v>654</v>
      </c>
      <c r="B448">
        <v>0.42191000000000001</v>
      </c>
    </row>
    <row r="449" spans="1:2">
      <c r="A449">
        <v>653</v>
      </c>
      <c r="B449">
        <v>0.41951699999999997</v>
      </c>
    </row>
    <row r="450" spans="1:2">
      <c r="A450">
        <v>652</v>
      </c>
      <c r="B450">
        <v>0.41224100000000002</v>
      </c>
    </row>
    <row r="451" spans="1:2">
      <c r="A451">
        <v>651</v>
      </c>
      <c r="B451">
        <v>0.40867199999999998</v>
      </c>
    </row>
    <row r="452" spans="1:2">
      <c r="A452">
        <v>650</v>
      </c>
      <c r="B452">
        <v>0.40654400000000002</v>
      </c>
    </row>
    <row r="453" spans="1:2">
      <c r="A453">
        <v>649</v>
      </c>
      <c r="B453">
        <v>0.39807399999999998</v>
      </c>
    </row>
    <row r="454" spans="1:2">
      <c r="A454">
        <v>648</v>
      </c>
      <c r="B454">
        <v>0.39572099999999999</v>
      </c>
    </row>
    <row r="455" spans="1:2">
      <c r="A455">
        <v>647</v>
      </c>
      <c r="B455">
        <v>0.39319399999999999</v>
      </c>
    </row>
    <row r="456" spans="1:2">
      <c r="A456">
        <v>646</v>
      </c>
      <c r="B456">
        <v>0.38731100000000002</v>
      </c>
    </row>
    <row r="457" spans="1:2">
      <c r="A457">
        <v>645</v>
      </c>
      <c r="B457">
        <v>0.38511200000000001</v>
      </c>
    </row>
    <row r="458" spans="1:2">
      <c r="A458">
        <v>644</v>
      </c>
      <c r="B458">
        <v>0.38137100000000002</v>
      </c>
    </row>
    <row r="459" spans="1:2">
      <c r="A459">
        <v>643</v>
      </c>
      <c r="B459">
        <v>0.37303999999999998</v>
      </c>
    </row>
    <row r="460" spans="1:2">
      <c r="A460">
        <v>642</v>
      </c>
      <c r="B460">
        <v>0.37249300000000002</v>
      </c>
    </row>
    <row r="461" spans="1:2">
      <c r="A461">
        <v>641</v>
      </c>
      <c r="B461">
        <v>0.36747600000000002</v>
      </c>
    </row>
    <row r="462" spans="1:2">
      <c r="A462">
        <v>640</v>
      </c>
      <c r="B462">
        <v>0.36932399999999999</v>
      </c>
    </row>
    <row r="463" spans="1:2">
      <c r="A463">
        <v>639</v>
      </c>
      <c r="B463">
        <v>0.366479</v>
      </c>
    </row>
    <row r="464" spans="1:2">
      <c r="A464">
        <v>638</v>
      </c>
      <c r="B464">
        <v>0.35935099999999998</v>
      </c>
    </row>
    <row r="465" spans="1:2">
      <c r="A465">
        <v>637</v>
      </c>
      <c r="B465">
        <v>0.35180400000000001</v>
      </c>
    </row>
    <row r="466" spans="1:2">
      <c r="A466">
        <v>636</v>
      </c>
      <c r="B466">
        <v>0.353462</v>
      </c>
    </row>
    <row r="467" spans="1:2">
      <c r="A467">
        <v>635</v>
      </c>
      <c r="B467">
        <v>0.349358</v>
      </c>
    </row>
    <row r="468" spans="1:2">
      <c r="A468">
        <v>634</v>
      </c>
      <c r="B468">
        <v>0.34865200000000002</v>
      </c>
    </row>
    <row r="469" spans="1:2">
      <c r="A469">
        <v>633</v>
      </c>
      <c r="B469">
        <v>0.34523199999999998</v>
      </c>
    </row>
    <row r="470" spans="1:2">
      <c r="A470">
        <v>632</v>
      </c>
      <c r="B470">
        <v>0.343588</v>
      </c>
    </row>
    <row r="471" spans="1:2">
      <c r="A471">
        <v>631</v>
      </c>
      <c r="B471">
        <v>0.34021800000000002</v>
      </c>
    </row>
    <row r="472" spans="1:2">
      <c r="A472">
        <v>630</v>
      </c>
      <c r="B472">
        <v>0.33951999999999999</v>
      </c>
    </row>
    <row r="473" spans="1:2">
      <c r="A473">
        <v>629</v>
      </c>
      <c r="B473">
        <v>0.33843000000000001</v>
      </c>
    </row>
    <row r="474" spans="1:2">
      <c r="A474">
        <v>628</v>
      </c>
      <c r="B474">
        <v>0.33609499999999998</v>
      </c>
    </row>
    <row r="475" spans="1:2">
      <c r="A475">
        <v>627</v>
      </c>
      <c r="B475">
        <v>0.33685900000000002</v>
      </c>
    </row>
    <row r="476" spans="1:2">
      <c r="A476">
        <v>626</v>
      </c>
      <c r="B476">
        <v>0.33281899999999998</v>
      </c>
    </row>
    <row r="477" spans="1:2">
      <c r="A477">
        <v>625</v>
      </c>
      <c r="B477">
        <v>0.33424500000000001</v>
      </c>
    </row>
    <row r="478" spans="1:2">
      <c r="A478">
        <v>624</v>
      </c>
      <c r="B478">
        <v>0.33307900000000001</v>
      </c>
    </row>
    <row r="479" spans="1:2">
      <c r="A479">
        <v>623</v>
      </c>
      <c r="B479">
        <v>0.33113599999999999</v>
      </c>
    </row>
    <row r="480" spans="1:2">
      <c r="A480">
        <v>622</v>
      </c>
      <c r="B480">
        <v>0.32953300000000002</v>
      </c>
    </row>
    <row r="481" spans="1:2">
      <c r="A481">
        <v>621</v>
      </c>
      <c r="B481">
        <v>0.330868</v>
      </c>
    </row>
    <row r="482" spans="1:2">
      <c r="A482">
        <v>620</v>
      </c>
      <c r="B482">
        <v>0.33362799999999998</v>
      </c>
    </row>
    <row r="483" spans="1:2">
      <c r="A483">
        <v>619</v>
      </c>
      <c r="B483">
        <v>0.333675</v>
      </c>
    </row>
    <row r="484" spans="1:2">
      <c r="A484">
        <v>618</v>
      </c>
      <c r="B484">
        <v>0.33417200000000002</v>
      </c>
    </row>
    <row r="485" spans="1:2">
      <c r="A485">
        <v>617</v>
      </c>
      <c r="B485">
        <v>0.33523799999999998</v>
      </c>
    </row>
    <row r="486" spans="1:2">
      <c r="A486">
        <v>616</v>
      </c>
      <c r="B486">
        <v>0.33868900000000002</v>
      </c>
    </row>
    <row r="487" spans="1:2">
      <c r="A487">
        <v>615</v>
      </c>
      <c r="B487">
        <v>0.341808</v>
      </c>
    </row>
    <row r="488" spans="1:2">
      <c r="A488">
        <v>614</v>
      </c>
      <c r="B488">
        <v>0.34115200000000001</v>
      </c>
    </row>
    <row r="489" spans="1:2">
      <c r="A489">
        <v>613</v>
      </c>
      <c r="B489">
        <v>0.34350199999999997</v>
      </c>
    </row>
    <row r="490" spans="1:2">
      <c r="A490">
        <v>612</v>
      </c>
      <c r="B490">
        <v>0.35037800000000002</v>
      </c>
    </row>
    <row r="491" spans="1:2">
      <c r="A491">
        <v>611</v>
      </c>
      <c r="B491">
        <v>0.351497</v>
      </c>
    </row>
    <row r="492" spans="1:2">
      <c r="A492">
        <v>610</v>
      </c>
      <c r="B492">
        <v>0.35696</v>
      </c>
    </row>
    <row r="493" spans="1:2">
      <c r="A493">
        <v>609</v>
      </c>
      <c r="B493">
        <v>0.36192600000000003</v>
      </c>
    </row>
    <row r="494" spans="1:2">
      <c r="A494">
        <v>608</v>
      </c>
      <c r="B494">
        <v>0.36598199999999997</v>
      </c>
    </row>
    <row r="495" spans="1:2">
      <c r="A495">
        <v>607</v>
      </c>
      <c r="B495">
        <v>0.37102800000000002</v>
      </c>
    </row>
    <row r="496" spans="1:2">
      <c r="A496">
        <v>606</v>
      </c>
      <c r="B496">
        <v>0.37594300000000003</v>
      </c>
    </row>
    <row r="497" spans="1:2">
      <c r="A497">
        <v>605</v>
      </c>
      <c r="B497">
        <v>0.38158900000000001</v>
      </c>
    </row>
    <row r="498" spans="1:2">
      <c r="A498">
        <v>604</v>
      </c>
      <c r="B498">
        <v>0.39060699999999998</v>
      </c>
    </row>
    <row r="499" spans="1:2">
      <c r="A499">
        <v>603</v>
      </c>
      <c r="B499">
        <v>0.394457</v>
      </c>
    </row>
    <row r="500" spans="1:2">
      <c r="A500">
        <v>602</v>
      </c>
      <c r="B500">
        <v>0.40450000000000003</v>
      </c>
    </row>
    <row r="501" spans="1:2">
      <c r="A501">
        <v>601</v>
      </c>
      <c r="B501">
        <v>0.41049999999999998</v>
      </c>
    </row>
    <row r="502" spans="1:2">
      <c r="A502">
        <v>600</v>
      </c>
      <c r="B502">
        <v>0.42163800000000001</v>
      </c>
    </row>
    <row r="503" spans="1:2">
      <c r="A503">
        <v>599</v>
      </c>
      <c r="B503">
        <v>0.42981599999999998</v>
      </c>
    </row>
    <row r="504" spans="1:2">
      <c r="A504">
        <v>598</v>
      </c>
      <c r="B504">
        <v>0.44159500000000002</v>
      </c>
    </row>
    <row r="505" spans="1:2">
      <c r="A505">
        <v>597</v>
      </c>
      <c r="B505">
        <v>0.45492199999999999</v>
      </c>
    </row>
    <row r="506" spans="1:2">
      <c r="A506">
        <v>596</v>
      </c>
      <c r="B506">
        <v>0.46419300000000002</v>
      </c>
    </row>
    <row r="507" spans="1:2">
      <c r="A507">
        <v>595</v>
      </c>
      <c r="B507">
        <v>0.47815000000000002</v>
      </c>
    </row>
    <row r="508" spans="1:2">
      <c r="A508">
        <v>594</v>
      </c>
      <c r="B508">
        <v>0.49046600000000001</v>
      </c>
    </row>
    <row r="509" spans="1:2">
      <c r="A509">
        <v>593</v>
      </c>
      <c r="B509">
        <v>0.50269600000000003</v>
      </c>
    </row>
    <row r="510" spans="1:2">
      <c r="A510">
        <v>592</v>
      </c>
      <c r="B510">
        <v>0.51543099999999997</v>
      </c>
    </row>
    <row r="511" spans="1:2">
      <c r="A511">
        <v>591</v>
      </c>
      <c r="B511">
        <v>0.53078899999999996</v>
      </c>
    </row>
    <row r="512" spans="1:2">
      <c r="A512">
        <v>590</v>
      </c>
      <c r="B512">
        <v>0.54532800000000003</v>
      </c>
    </row>
    <row r="513" spans="1:2">
      <c r="A513">
        <v>589</v>
      </c>
      <c r="B513">
        <v>0.56044700000000003</v>
      </c>
    </row>
    <row r="514" spans="1:2">
      <c r="A514">
        <v>588</v>
      </c>
      <c r="B514">
        <v>0.57700899999999999</v>
      </c>
    </row>
    <row r="515" spans="1:2">
      <c r="A515">
        <v>587</v>
      </c>
      <c r="B515">
        <v>0.59695200000000004</v>
      </c>
    </row>
    <row r="516" spans="1:2">
      <c r="A516">
        <v>586</v>
      </c>
      <c r="B516">
        <v>0.61503799999999997</v>
      </c>
    </row>
    <row r="517" spans="1:2">
      <c r="A517">
        <v>585</v>
      </c>
      <c r="B517">
        <v>0.63386299999999995</v>
      </c>
    </row>
    <row r="518" spans="1:2">
      <c r="A518">
        <v>584</v>
      </c>
      <c r="B518">
        <v>0.65264</v>
      </c>
    </row>
    <row r="519" spans="1:2">
      <c r="A519">
        <v>583</v>
      </c>
      <c r="B519">
        <v>0.67305599999999999</v>
      </c>
    </row>
    <row r="520" spans="1:2">
      <c r="A520">
        <v>582</v>
      </c>
      <c r="B520">
        <v>0.69470200000000004</v>
      </c>
    </row>
    <row r="521" spans="1:2">
      <c r="A521">
        <v>581</v>
      </c>
      <c r="B521">
        <v>0.71646299999999996</v>
      </c>
    </row>
    <row r="522" spans="1:2">
      <c r="A522">
        <v>580</v>
      </c>
      <c r="B522">
        <v>0.74052499999999999</v>
      </c>
    </row>
    <row r="523" spans="1:2">
      <c r="A523">
        <v>579</v>
      </c>
      <c r="B523">
        <v>0.76737900000000003</v>
      </c>
    </row>
    <row r="524" spans="1:2">
      <c r="A524">
        <v>578</v>
      </c>
      <c r="B524">
        <v>0.79184299999999996</v>
      </c>
    </row>
    <row r="525" spans="1:2">
      <c r="A525">
        <v>577</v>
      </c>
      <c r="B525">
        <v>0.81641900000000001</v>
      </c>
    </row>
    <row r="526" spans="1:2">
      <c r="A526">
        <v>576</v>
      </c>
      <c r="B526">
        <v>0.84589199999999998</v>
      </c>
    </row>
    <row r="527" spans="1:2">
      <c r="A527">
        <v>575</v>
      </c>
      <c r="B527">
        <v>0.87330300000000005</v>
      </c>
    </row>
    <row r="528" spans="1:2">
      <c r="A528">
        <v>574</v>
      </c>
      <c r="B528">
        <v>0.90298999999999996</v>
      </c>
    </row>
    <row r="529" spans="1:2">
      <c r="A529">
        <v>573</v>
      </c>
      <c r="B529">
        <v>0.93392399999999998</v>
      </c>
    </row>
    <row r="530" spans="1:2">
      <c r="A530">
        <v>572</v>
      </c>
      <c r="B530">
        <v>0.96782900000000005</v>
      </c>
    </row>
    <row r="531" spans="1:2">
      <c r="A531">
        <v>571</v>
      </c>
      <c r="B531">
        <v>0.99655199999999999</v>
      </c>
    </row>
    <row r="532" spans="1:2">
      <c r="A532">
        <v>570</v>
      </c>
      <c r="B532">
        <v>1.0272319999999999</v>
      </c>
    </row>
    <row r="533" spans="1:2">
      <c r="A533">
        <v>569</v>
      </c>
      <c r="B533">
        <v>1.066282</v>
      </c>
    </row>
    <row r="534" spans="1:2">
      <c r="A534">
        <v>568</v>
      </c>
      <c r="B534">
        <v>1.101615</v>
      </c>
    </row>
    <row r="535" spans="1:2">
      <c r="A535">
        <v>567</v>
      </c>
      <c r="B535">
        <v>1.1382239999999999</v>
      </c>
    </row>
    <row r="536" spans="1:2">
      <c r="A536">
        <v>566</v>
      </c>
      <c r="B536">
        <v>1.174863</v>
      </c>
    </row>
    <row r="537" spans="1:2">
      <c r="A537">
        <v>565</v>
      </c>
      <c r="B537">
        <v>1.213287</v>
      </c>
    </row>
    <row r="538" spans="1:2">
      <c r="A538">
        <v>564</v>
      </c>
      <c r="B538">
        <v>1.255328</v>
      </c>
    </row>
    <row r="539" spans="1:2">
      <c r="A539">
        <v>563</v>
      </c>
      <c r="B539">
        <v>1.297617</v>
      </c>
    </row>
    <row r="540" spans="1:2">
      <c r="A540">
        <v>562</v>
      </c>
      <c r="B540">
        <v>1.3401460000000001</v>
      </c>
    </row>
    <row r="541" spans="1:2">
      <c r="A541">
        <v>561</v>
      </c>
      <c r="B541">
        <v>1.387705</v>
      </c>
    </row>
    <row r="542" spans="1:2">
      <c r="A542">
        <v>560</v>
      </c>
      <c r="B542">
        <v>1.4335119999999999</v>
      </c>
    </row>
    <row r="543" spans="1:2">
      <c r="A543">
        <v>559</v>
      </c>
      <c r="B543">
        <v>1.479924</v>
      </c>
    </row>
    <row r="544" spans="1:2">
      <c r="A544">
        <v>558</v>
      </c>
      <c r="B544">
        <v>1.5271269999999999</v>
      </c>
    </row>
    <row r="545" spans="1:2">
      <c r="A545">
        <v>557</v>
      </c>
      <c r="B545">
        <v>1.5769470000000001</v>
      </c>
    </row>
    <row r="546" spans="1:2">
      <c r="A546">
        <v>556</v>
      </c>
      <c r="B546">
        <v>1.6292409999999999</v>
      </c>
    </row>
    <row r="547" spans="1:2">
      <c r="A547">
        <v>555</v>
      </c>
      <c r="B547">
        <v>1.680544</v>
      </c>
    </row>
    <row r="548" spans="1:2">
      <c r="A548">
        <v>554</v>
      </c>
      <c r="B548">
        <v>1.733336</v>
      </c>
    </row>
    <row r="549" spans="1:2">
      <c r="A549">
        <v>553</v>
      </c>
      <c r="B549">
        <v>1.7884500000000001</v>
      </c>
    </row>
    <row r="550" spans="1:2">
      <c r="A550">
        <v>552</v>
      </c>
      <c r="B550">
        <v>1.8460220000000001</v>
      </c>
    </row>
    <row r="551" spans="1:2">
      <c r="A551">
        <v>551</v>
      </c>
      <c r="B551">
        <v>1.9024129999999999</v>
      </c>
    </row>
    <row r="552" spans="1:2">
      <c r="A552">
        <v>550</v>
      </c>
      <c r="B552">
        <v>1.9607079999999999</v>
      </c>
    </row>
    <row r="553" spans="1:2">
      <c r="A553">
        <v>549</v>
      </c>
      <c r="B553">
        <v>2.0229759999999999</v>
      </c>
    </row>
    <row r="554" spans="1:2">
      <c r="A554">
        <v>548</v>
      </c>
      <c r="B554">
        <v>2.0859200000000002</v>
      </c>
    </row>
    <row r="555" spans="1:2">
      <c r="A555">
        <v>547</v>
      </c>
      <c r="B555">
        <v>2.1499280000000001</v>
      </c>
    </row>
    <row r="556" spans="1:2">
      <c r="A556">
        <v>546</v>
      </c>
      <c r="B556">
        <v>2.2157789999999999</v>
      </c>
    </row>
    <row r="557" spans="1:2">
      <c r="A557">
        <v>545</v>
      </c>
      <c r="B557">
        <v>2.2823910000000001</v>
      </c>
    </row>
    <row r="558" spans="1:2">
      <c r="A558">
        <v>544</v>
      </c>
      <c r="B558">
        <v>2.3497029999999999</v>
      </c>
    </row>
    <row r="559" spans="1:2">
      <c r="A559">
        <v>543</v>
      </c>
      <c r="B559">
        <v>2.4218579999999998</v>
      </c>
    </row>
    <row r="560" spans="1:2">
      <c r="A560">
        <v>542</v>
      </c>
      <c r="B560">
        <v>2.4950100000000002</v>
      </c>
    </row>
    <row r="561" spans="1:2">
      <c r="A561">
        <v>541</v>
      </c>
      <c r="B561">
        <v>2.5664709999999999</v>
      </c>
    </row>
    <row r="562" spans="1:2">
      <c r="A562">
        <v>540</v>
      </c>
      <c r="B562">
        <v>2.6411880000000001</v>
      </c>
    </row>
    <row r="563" spans="1:2">
      <c r="A563">
        <v>539</v>
      </c>
      <c r="B563">
        <v>2.7180179999999998</v>
      </c>
    </row>
    <row r="564" spans="1:2">
      <c r="A564">
        <v>538</v>
      </c>
      <c r="B564">
        <v>2.7962929999999999</v>
      </c>
    </row>
    <row r="565" spans="1:2">
      <c r="A565">
        <v>537</v>
      </c>
      <c r="B565">
        <v>2.8749630000000002</v>
      </c>
    </row>
    <row r="566" spans="1:2">
      <c r="A566">
        <v>536</v>
      </c>
      <c r="B566">
        <v>2.956817</v>
      </c>
    </row>
    <row r="567" spans="1:2">
      <c r="A567">
        <v>535</v>
      </c>
      <c r="B567">
        <v>3.0414219999999998</v>
      </c>
    </row>
    <row r="568" spans="1:2">
      <c r="A568">
        <v>534</v>
      </c>
      <c r="B568">
        <v>3.1262500000000002</v>
      </c>
    </row>
    <row r="569" spans="1:2">
      <c r="A569">
        <v>533</v>
      </c>
      <c r="B569">
        <v>3.2130429999999999</v>
      </c>
    </row>
    <row r="570" spans="1:2">
      <c r="A570">
        <v>532</v>
      </c>
      <c r="B570">
        <v>3.3020930000000002</v>
      </c>
    </row>
    <row r="571" spans="1:2">
      <c r="A571">
        <v>531</v>
      </c>
      <c r="B571">
        <v>3.391559</v>
      </c>
    </row>
    <row r="572" spans="1:2">
      <c r="A572">
        <v>530</v>
      </c>
      <c r="B572">
        <v>3.4823930000000001</v>
      </c>
    </row>
    <row r="573" spans="1:2">
      <c r="A573">
        <v>529</v>
      </c>
      <c r="B573">
        <v>3.5751230000000001</v>
      </c>
    </row>
    <row r="574" spans="1:2">
      <c r="A574">
        <v>528</v>
      </c>
      <c r="B574">
        <v>3.6718980000000001</v>
      </c>
    </row>
    <row r="575" spans="1:2">
      <c r="A575">
        <v>527</v>
      </c>
      <c r="B575">
        <v>3.7688929999999998</v>
      </c>
    </row>
    <row r="576" spans="1:2">
      <c r="A576">
        <v>526</v>
      </c>
      <c r="B576">
        <v>3.8675510000000002</v>
      </c>
    </row>
    <row r="577" spans="1:2">
      <c r="A577">
        <v>525</v>
      </c>
      <c r="B577">
        <v>3.967457</v>
      </c>
    </row>
    <row r="578" spans="1:2">
      <c r="A578">
        <v>524</v>
      </c>
      <c r="B578">
        <v>4.0703760000000004</v>
      </c>
    </row>
    <row r="579" spans="1:2">
      <c r="A579">
        <v>523</v>
      </c>
      <c r="B579">
        <v>4.1745710000000003</v>
      </c>
    </row>
    <row r="580" spans="1:2">
      <c r="A580">
        <v>522</v>
      </c>
      <c r="B580">
        <v>4.2786460000000002</v>
      </c>
    </row>
    <row r="581" spans="1:2">
      <c r="A581">
        <v>521</v>
      </c>
      <c r="B581">
        <v>4.3856349999999997</v>
      </c>
    </row>
    <row r="582" spans="1:2">
      <c r="A582">
        <v>520</v>
      </c>
      <c r="B582">
        <v>4.4946250000000001</v>
      </c>
    </row>
    <row r="583" spans="1:2">
      <c r="A583">
        <v>519</v>
      </c>
      <c r="B583">
        <v>4.6048039999999997</v>
      </c>
    </row>
    <row r="584" spans="1:2">
      <c r="A584">
        <v>518</v>
      </c>
      <c r="B584">
        <v>4.7172229999999997</v>
      </c>
    </row>
    <row r="585" spans="1:2">
      <c r="A585">
        <v>517</v>
      </c>
      <c r="B585">
        <v>4.8287190000000004</v>
      </c>
    </row>
    <row r="586" spans="1:2">
      <c r="A586">
        <v>516</v>
      </c>
      <c r="B586">
        <v>4.9449009999999998</v>
      </c>
    </row>
    <row r="587" spans="1:2">
      <c r="A587">
        <v>515</v>
      </c>
      <c r="B587">
        <v>5.061998</v>
      </c>
    </row>
    <row r="588" spans="1:2">
      <c r="A588">
        <v>514</v>
      </c>
      <c r="B588">
        <v>5.1775549999999999</v>
      </c>
    </row>
    <row r="589" spans="1:2">
      <c r="A589">
        <v>513</v>
      </c>
      <c r="B589">
        <v>5.2977369999999997</v>
      </c>
    </row>
    <row r="590" spans="1:2">
      <c r="A590">
        <v>512</v>
      </c>
      <c r="B590">
        <v>5.4197879999999996</v>
      </c>
    </row>
    <row r="591" spans="1:2">
      <c r="A591">
        <v>511</v>
      </c>
      <c r="B591">
        <v>5.5408549999999996</v>
      </c>
    </row>
    <row r="592" spans="1:2">
      <c r="A592">
        <v>510</v>
      </c>
      <c r="B592">
        <v>5.6627000000000001</v>
      </c>
    </row>
    <row r="593" spans="1:2">
      <c r="A593">
        <v>509</v>
      </c>
      <c r="B593">
        <v>5.7896260000000002</v>
      </c>
    </row>
    <row r="594" spans="1:2">
      <c r="A594">
        <v>508</v>
      </c>
      <c r="B594">
        <v>5.9169609999999997</v>
      </c>
    </row>
    <row r="595" spans="1:2">
      <c r="A595">
        <v>507</v>
      </c>
      <c r="B595">
        <v>6.0434419999999998</v>
      </c>
    </row>
    <row r="596" spans="1:2">
      <c r="A596">
        <v>506</v>
      </c>
      <c r="B596">
        <v>6.1731699999999998</v>
      </c>
    </row>
    <row r="597" spans="1:2">
      <c r="A597">
        <v>505</v>
      </c>
      <c r="B597">
        <v>6.3037619999999999</v>
      </c>
    </row>
    <row r="598" spans="1:2">
      <c r="A598">
        <v>504</v>
      </c>
      <c r="B598">
        <v>6.4375590000000003</v>
      </c>
    </row>
    <row r="599" spans="1:2">
      <c r="A599">
        <v>503</v>
      </c>
      <c r="B599">
        <v>6.5732650000000001</v>
      </c>
    </row>
    <row r="600" spans="1:2">
      <c r="A600">
        <v>502</v>
      </c>
      <c r="B600">
        <v>6.7115790000000004</v>
      </c>
    </row>
    <row r="601" spans="1:2">
      <c r="A601">
        <v>501</v>
      </c>
      <c r="B601">
        <v>6.8538420000000002</v>
      </c>
    </row>
    <row r="602" spans="1:2">
      <c r="A602">
        <v>500</v>
      </c>
      <c r="B602">
        <v>6.9962359999999997</v>
      </c>
    </row>
    <row r="603" spans="1:2">
      <c r="A603">
        <v>499</v>
      </c>
      <c r="B603">
        <v>7.1422379999999999</v>
      </c>
    </row>
    <row r="604" spans="1:2">
      <c r="A604">
        <v>498</v>
      </c>
      <c r="B604">
        <v>7.2839289999999997</v>
      </c>
    </row>
    <row r="605" spans="1:2">
      <c r="A605">
        <v>497</v>
      </c>
      <c r="B605">
        <v>7.4291859999999996</v>
      </c>
    </row>
    <row r="606" spans="1:2">
      <c r="A606">
        <v>496</v>
      </c>
      <c r="B606">
        <v>7.5834530000000004</v>
      </c>
    </row>
    <row r="607" spans="1:2">
      <c r="A607">
        <v>495</v>
      </c>
      <c r="B607">
        <v>7.737082</v>
      </c>
    </row>
    <row r="608" spans="1:2">
      <c r="A608">
        <v>494</v>
      </c>
      <c r="B608">
        <v>7.8927899999999998</v>
      </c>
    </row>
    <row r="609" spans="1:2">
      <c r="A609">
        <v>493</v>
      </c>
      <c r="B609">
        <v>8.0449099999999998</v>
      </c>
    </row>
    <row r="610" spans="1:2">
      <c r="A610">
        <v>492</v>
      </c>
      <c r="B610">
        <v>8.1991569999999996</v>
      </c>
    </row>
    <row r="611" spans="1:2">
      <c r="A611">
        <v>491</v>
      </c>
      <c r="B611">
        <v>8.3578539999999997</v>
      </c>
    </row>
    <row r="612" spans="1:2">
      <c r="A612">
        <v>490</v>
      </c>
      <c r="B612">
        <v>8.5141799999999996</v>
      </c>
    </row>
    <row r="613" spans="1:2">
      <c r="A613">
        <v>489</v>
      </c>
      <c r="B613">
        <v>8.6731610000000003</v>
      </c>
    </row>
    <row r="614" spans="1:2">
      <c r="A614">
        <v>488</v>
      </c>
      <c r="B614">
        <v>8.8336459999999999</v>
      </c>
    </row>
    <row r="615" spans="1:2">
      <c r="A615">
        <v>487</v>
      </c>
      <c r="B615">
        <v>9.000686</v>
      </c>
    </row>
    <row r="616" spans="1:2">
      <c r="A616">
        <v>486</v>
      </c>
      <c r="B616">
        <v>9.1672799999999999</v>
      </c>
    </row>
    <row r="617" spans="1:2">
      <c r="A617">
        <v>485</v>
      </c>
      <c r="B617">
        <v>9.3322430000000001</v>
      </c>
    </row>
    <row r="618" spans="1:2">
      <c r="A618">
        <v>484</v>
      </c>
      <c r="B618">
        <v>9.5015479999999997</v>
      </c>
    </row>
    <row r="619" spans="1:2">
      <c r="A619">
        <v>483</v>
      </c>
      <c r="B619">
        <v>9.6703229999999998</v>
      </c>
    </row>
    <row r="620" spans="1:2">
      <c r="A620">
        <v>482</v>
      </c>
      <c r="B620">
        <v>9.8350069999999992</v>
      </c>
    </row>
    <row r="621" spans="1:2">
      <c r="A621">
        <v>481</v>
      </c>
      <c r="B621">
        <v>9.9992830000000001</v>
      </c>
    </row>
    <row r="622" spans="1:2">
      <c r="A622">
        <v>480</v>
      </c>
      <c r="B622">
        <v>10.16301</v>
      </c>
    </row>
    <row r="623" spans="1:2">
      <c r="A623">
        <v>479</v>
      </c>
      <c r="B623">
        <v>10.324529</v>
      </c>
    </row>
    <row r="624" spans="1:2">
      <c r="A624">
        <v>478</v>
      </c>
      <c r="B624">
        <v>10.483715999999999</v>
      </c>
    </row>
    <row r="625" spans="1:2">
      <c r="A625">
        <v>477</v>
      </c>
      <c r="B625">
        <v>10.646095000000001</v>
      </c>
    </row>
    <row r="626" spans="1:2">
      <c r="A626">
        <v>476</v>
      </c>
      <c r="B626">
        <v>10.808398</v>
      </c>
    </row>
    <row r="627" spans="1:2">
      <c r="A627">
        <v>475</v>
      </c>
      <c r="B627">
        <v>10.973248999999999</v>
      </c>
    </row>
    <row r="628" spans="1:2">
      <c r="A628">
        <v>474</v>
      </c>
      <c r="B628">
        <v>11.139321000000001</v>
      </c>
    </row>
    <row r="629" spans="1:2">
      <c r="A629">
        <v>473</v>
      </c>
      <c r="B629">
        <v>11.302531999999999</v>
      </c>
    </row>
    <row r="630" spans="1:2">
      <c r="A630">
        <v>472</v>
      </c>
      <c r="B630">
        <v>11.474497</v>
      </c>
    </row>
    <row r="631" spans="1:2">
      <c r="A631">
        <v>471</v>
      </c>
      <c r="B631">
        <v>11.644209</v>
      </c>
    </row>
    <row r="632" spans="1:2">
      <c r="A632">
        <v>470</v>
      </c>
      <c r="B632">
        <v>11.806367</v>
      </c>
    </row>
    <row r="633" spans="1:2">
      <c r="A633">
        <v>469</v>
      </c>
      <c r="B633">
        <v>11.977319</v>
      </c>
    </row>
    <row r="634" spans="1:2">
      <c r="A634">
        <v>468</v>
      </c>
      <c r="B634">
        <v>12.145282999999999</v>
      </c>
    </row>
    <row r="635" spans="1:2">
      <c r="A635">
        <v>467</v>
      </c>
      <c r="B635">
        <v>12.305951</v>
      </c>
    </row>
    <row r="636" spans="1:2">
      <c r="A636">
        <v>466</v>
      </c>
      <c r="B636">
        <v>12.480425</v>
      </c>
    </row>
    <row r="637" spans="1:2">
      <c r="A637">
        <v>465</v>
      </c>
      <c r="B637">
        <v>12.649444000000001</v>
      </c>
    </row>
    <row r="638" spans="1:2">
      <c r="A638">
        <v>464</v>
      </c>
      <c r="B638">
        <v>12.815412</v>
      </c>
    </row>
    <row r="639" spans="1:2">
      <c r="A639">
        <v>463</v>
      </c>
      <c r="B639">
        <v>12.979622000000001</v>
      </c>
    </row>
    <row r="640" spans="1:2">
      <c r="A640">
        <v>462</v>
      </c>
      <c r="B640">
        <v>13.143934</v>
      </c>
    </row>
    <row r="641" spans="1:2">
      <c r="A641">
        <v>461</v>
      </c>
      <c r="B641">
        <v>13.316815</v>
      </c>
    </row>
    <row r="642" spans="1:2">
      <c r="A642">
        <v>460</v>
      </c>
      <c r="B642">
        <v>13.479209000000001</v>
      </c>
    </row>
    <row r="643" spans="1:2">
      <c r="A643">
        <v>459</v>
      </c>
      <c r="B643">
        <v>13.642322999999999</v>
      </c>
    </row>
    <row r="644" spans="1:2">
      <c r="A644">
        <v>458</v>
      </c>
      <c r="B644">
        <v>13.8165</v>
      </c>
    </row>
    <row r="645" spans="1:2">
      <c r="A645">
        <v>457</v>
      </c>
      <c r="B645">
        <v>13.977112999999999</v>
      </c>
    </row>
    <row r="646" spans="1:2">
      <c r="A646">
        <v>456</v>
      </c>
      <c r="B646">
        <v>14.140139</v>
      </c>
    </row>
    <row r="647" spans="1:2">
      <c r="A647">
        <v>455</v>
      </c>
      <c r="B647">
        <v>14.315245000000001</v>
      </c>
    </row>
    <row r="648" spans="1:2">
      <c r="A648">
        <v>454</v>
      </c>
      <c r="B648">
        <v>14.482233000000001</v>
      </c>
    </row>
    <row r="649" spans="1:2">
      <c r="A649">
        <v>453</v>
      </c>
      <c r="B649">
        <v>14.642723</v>
      </c>
    </row>
    <row r="650" spans="1:2">
      <c r="A650">
        <v>452</v>
      </c>
      <c r="B650">
        <v>14.807153</v>
      </c>
    </row>
    <row r="651" spans="1:2">
      <c r="A651">
        <v>451</v>
      </c>
      <c r="B651">
        <v>14.957265</v>
      </c>
    </row>
    <row r="652" spans="1:2">
      <c r="A652">
        <v>450</v>
      </c>
      <c r="B652">
        <v>15.118242</v>
      </c>
    </row>
    <row r="653" spans="1:2">
      <c r="A653">
        <v>449</v>
      </c>
      <c r="B653">
        <v>15.280825999999999</v>
      </c>
    </row>
    <row r="654" spans="1:2">
      <c r="A654">
        <v>448</v>
      </c>
      <c r="B654">
        <v>15.423581</v>
      </c>
    </row>
    <row r="655" spans="1:2">
      <c r="A655">
        <v>447</v>
      </c>
      <c r="B655">
        <v>15.585815</v>
      </c>
    </row>
    <row r="656" spans="1:2">
      <c r="A656">
        <v>446</v>
      </c>
      <c r="B656">
        <v>15.749923000000001</v>
      </c>
    </row>
    <row r="657" spans="1:2">
      <c r="A657">
        <v>445</v>
      </c>
      <c r="B657">
        <v>15.903890000000001</v>
      </c>
    </row>
    <row r="658" spans="1:2">
      <c r="A658">
        <v>444</v>
      </c>
      <c r="B658">
        <v>16.055347000000001</v>
      </c>
    </row>
    <row r="659" spans="1:2">
      <c r="A659">
        <v>443</v>
      </c>
      <c r="B659">
        <v>16.211542000000001</v>
      </c>
    </row>
    <row r="660" spans="1:2">
      <c r="A660">
        <v>442</v>
      </c>
      <c r="B660">
        <v>16.343256</v>
      </c>
    </row>
    <row r="661" spans="1:2">
      <c r="A661">
        <v>441</v>
      </c>
      <c r="B661">
        <v>16.488634999999999</v>
      </c>
    </row>
    <row r="662" spans="1:2">
      <c r="A662">
        <v>440</v>
      </c>
      <c r="B662">
        <v>16.636437999999998</v>
      </c>
    </row>
    <row r="663" spans="1:2">
      <c r="A663">
        <v>439</v>
      </c>
      <c r="B663">
        <v>16.774052999999999</v>
      </c>
    </row>
    <row r="664" spans="1:2">
      <c r="A664">
        <v>438</v>
      </c>
      <c r="B664">
        <v>16.903790999999998</v>
      </c>
    </row>
    <row r="665" spans="1:2">
      <c r="A665">
        <v>437</v>
      </c>
      <c r="B665">
        <v>17.031036</v>
      </c>
    </row>
    <row r="666" spans="1:2">
      <c r="A666">
        <v>436</v>
      </c>
      <c r="B666">
        <v>17.164666</v>
      </c>
    </row>
    <row r="667" spans="1:2">
      <c r="A667">
        <v>435</v>
      </c>
      <c r="B667">
        <v>17.291411</v>
      </c>
    </row>
    <row r="668" spans="1:2">
      <c r="A668">
        <v>434</v>
      </c>
      <c r="B668">
        <v>17.434853</v>
      </c>
    </row>
    <row r="669" spans="1:2">
      <c r="A669">
        <v>433</v>
      </c>
      <c r="B669">
        <v>17.550228000000001</v>
      </c>
    </row>
    <row r="670" spans="1:2">
      <c r="A670">
        <v>432</v>
      </c>
      <c r="B670">
        <v>17.658691999999999</v>
      </c>
    </row>
    <row r="671" spans="1:2">
      <c r="A671">
        <v>431</v>
      </c>
      <c r="B671">
        <v>17.789391999999999</v>
      </c>
    </row>
    <row r="672" spans="1:2">
      <c r="A672">
        <v>430</v>
      </c>
      <c r="B672">
        <v>17.893066999999999</v>
      </c>
    </row>
    <row r="673" spans="1:2">
      <c r="A673">
        <v>429</v>
      </c>
      <c r="B673">
        <v>18.021923999999999</v>
      </c>
    </row>
    <row r="674" spans="1:2">
      <c r="A674">
        <v>428</v>
      </c>
      <c r="B674">
        <v>18.141372</v>
      </c>
    </row>
    <row r="675" spans="1:2">
      <c r="A675">
        <v>427</v>
      </c>
      <c r="B675">
        <v>18.221738999999999</v>
      </c>
    </row>
    <row r="676" spans="1:2">
      <c r="A676">
        <v>426</v>
      </c>
      <c r="B676">
        <v>18.319275000000001</v>
      </c>
    </row>
    <row r="677" spans="1:2">
      <c r="A677">
        <v>425</v>
      </c>
      <c r="B677">
        <v>18.433914000000001</v>
      </c>
    </row>
    <row r="678" spans="1:2">
      <c r="A678">
        <v>424</v>
      </c>
      <c r="B678">
        <v>18.520517000000002</v>
      </c>
    </row>
    <row r="679" spans="1:2">
      <c r="A679">
        <v>423</v>
      </c>
      <c r="B679">
        <v>18.619674</v>
      </c>
    </row>
    <row r="680" spans="1:2">
      <c r="A680">
        <v>422</v>
      </c>
      <c r="B680">
        <v>18.703502</v>
      </c>
    </row>
    <row r="681" spans="1:2">
      <c r="A681">
        <v>421</v>
      </c>
      <c r="B681">
        <v>18.786895000000001</v>
      </c>
    </row>
    <row r="682" spans="1:2">
      <c r="A682">
        <v>420</v>
      </c>
      <c r="B682">
        <v>18.868006999999999</v>
      </c>
    </row>
    <row r="683" spans="1:2">
      <c r="A683">
        <v>419</v>
      </c>
      <c r="B683">
        <v>18.950569000000002</v>
      </c>
    </row>
    <row r="684" spans="1:2">
      <c r="A684">
        <v>418</v>
      </c>
      <c r="B684">
        <v>19.02582</v>
      </c>
    </row>
    <row r="685" spans="1:2">
      <c r="A685">
        <v>417</v>
      </c>
      <c r="B685">
        <v>19.085193</v>
      </c>
    </row>
    <row r="686" spans="1:2">
      <c r="A686">
        <v>416</v>
      </c>
      <c r="B686">
        <v>19.151589999999999</v>
      </c>
    </row>
    <row r="687" spans="1:2">
      <c r="A687">
        <v>415</v>
      </c>
      <c r="B687">
        <v>19.223645999999999</v>
      </c>
    </row>
    <row r="688" spans="1:2">
      <c r="A688">
        <v>414</v>
      </c>
      <c r="B688">
        <v>19.266749000000001</v>
      </c>
    </row>
    <row r="689" spans="1:2">
      <c r="A689">
        <v>413</v>
      </c>
      <c r="B689">
        <v>19.326820000000001</v>
      </c>
    </row>
    <row r="690" spans="1:2">
      <c r="A690">
        <v>412</v>
      </c>
      <c r="B690">
        <v>19.375824999999999</v>
      </c>
    </row>
    <row r="691" spans="1:2">
      <c r="A691">
        <v>411</v>
      </c>
      <c r="B691">
        <v>19.407357999999999</v>
      </c>
    </row>
    <row r="692" spans="1:2">
      <c r="A692">
        <v>410</v>
      </c>
      <c r="B692">
        <v>19.448142000000001</v>
      </c>
    </row>
    <row r="693" spans="1:2">
      <c r="A693">
        <v>409</v>
      </c>
      <c r="B693">
        <v>19.471042000000001</v>
      </c>
    </row>
    <row r="694" spans="1:2">
      <c r="A694">
        <v>408</v>
      </c>
      <c r="B694">
        <v>19.524951999999999</v>
      </c>
    </row>
    <row r="695" spans="1:2">
      <c r="A695">
        <v>407</v>
      </c>
      <c r="B695">
        <v>19.550329999999999</v>
      </c>
    </row>
    <row r="696" spans="1:2">
      <c r="A696">
        <v>406</v>
      </c>
      <c r="B696">
        <v>19.547481999999999</v>
      </c>
    </row>
    <row r="697" spans="1:2">
      <c r="A697">
        <v>405</v>
      </c>
      <c r="B697">
        <v>19.561907000000001</v>
      </c>
    </row>
    <row r="698" spans="1:2">
      <c r="A698">
        <v>404</v>
      </c>
      <c r="B698">
        <v>19.587506000000001</v>
      </c>
    </row>
    <row r="699" spans="1:2">
      <c r="A699">
        <v>403</v>
      </c>
      <c r="B699">
        <v>19.593910999999999</v>
      </c>
    </row>
    <row r="700" spans="1:2">
      <c r="A700">
        <v>402</v>
      </c>
      <c r="B700">
        <v>19.585777</v>
      </c>
    </row>
    <row r="701" spans="1:2">
      <c r="A701">
        <v>401</v>
      </c>
      <c r="B701">
        <v>19.594104000000002</v>
      </c>
    </row>
    <row r="702" spans="1:2">
      <c r="A702">
        <v>400</v>
      </c>
      <c r="B702">
        <v>19.569365999999999</v>
      </c>
    </row>
  </sheetData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702"/>
  <sheetViews>
    <sheetView workbookViewId="0">
      <selection activeCell="H5" sqref="H5:H26"/>
    </sheetView>
  </sheetViews>
  <sheetFormatPr baseColWidth="10" defaultRowHeight="15" x14ac:dyDescent="0"/>
  <cols>
    <col min="5" max="5" width="10.83203125" style="44"/>
    <col min="8" max="8" width="10.83203125" style="44"/>
  </cols>
  <sheetData>
    <row r="1" spans="1:8">
      <c r="A1" t="s">
        <v>32</v>
      </c>
      <c r="B1" t="s">
        <v>33</v>
      </c>
    </row>
    <row r="2" spans="1:8">
      <c r="A2">
        <v>1100</v>
      </c>
      <c r="B2">
        <v>2.5887229999999999</v>
      </c>
      <c r="D2">
        <f ca="1">OFFSET($A$2,(ROW(A1)*20)-20,0)</f>
        <v>1100</v>
      </c>
      <c r="E2" s="45">
        <f ca="1">OFFSET($B$2,(ROW(B1)*20)-20,0)/100</f>
        <v>2.5887229999999997E-2</v>
      </c>
      <c r="G2">
        <f ca="1">OFFSET($A$602,(ROW(D1)*(-20))+20,0)</f>
        <v>500</v>
      </c>
      <c r="H2" s="45">
        <f ca="1">OFFSET($B$602,(ROW(E1)*(-20))+20,0)/100</f>
        <v>9.3534880000000001E-2</v>
      </c>
    </row>
    <row r="3" spans="1:8">
      <c r="A3">
        <v>1099</v>
      </c>
      <c r="B3">
        <v>2.5777070000000002</v>
      </c>
      <c r="D3">
        <f t="shared" ref="D3:D41" ca="1" si="0">OFFSET($A$2,(ROW(A2)*20)-20,0)</f>
        <v>1080</v>
      </c>
      <c r="E3" s="45">
        <f t="shared" ref="E3:E41" ca="1" si="1">OFFSET($B$2,(ROW(B2)*20)-20,0)/100</f>
        <v>2.2852869999999997E-2</v>
      </c>
      <c r="G3">
        <f t="shared" ref="G3:G41" ca="1" si="2">OFFSET($A$602,(ROW(D2)*(-20))+20,0)</f>
        <v>520</v>
      </c>
      <c r="H3" s="45">
        <f t="shared" ref="H3:H41" ca="1" si="3">OFFSET($B$602,(ROW(E2)*(-20))+20,0)/100</f>
        <v>5.2713700000000002E-2</v>
      </c>
    </row>
    <row r="4" spans="1:8">
      <c r="A4">
        <v>1098</v>
      </c>
      <c r="B4">
        <v>2.5539649999999998</v>
      </c>
      <c r="D4">
        <f t="shared" ca="1" si="0"/>
        <v>1060</v>
      </c>
      <c r="E4" s="45">
        <f t="shared" ca="1" si="1"/>
        <v>1.9957039999999999E-2</v>
      </c>
      <c r="G4">
        <f t="shared" ca="1" si="2"/>
        <v>540</v>
      </c>
      <c r="H4" s="45">
        <f t="shared" ca="1" si="3"/>
        <v>2.5131630000000002E-2</v>
      </c>
    </row>
    <row r="5" spans="1:8">
      <c r="A5">
        <v>1097</v>
      </c>
      <c r="B5">
        <v>2.5416530000000002</v>
      </c>
      <c r="D5">
        <f t="shared" ca="1" si="0"/>
        <v>1040</v>
      </c>
      <c r="E5" s="45">
        <f t="shared" ca="1" si="1"/>
        <v>1.7077209999999999E-2</v>
      </c>
      <c r="G5">
        <f t="shared" ca="1" si="2"/>
        <v>560</v>
      </c>
      <c r="H5" s="45">
        <f t="shared" ca="1" si="3"/>
        <v>9.4386599999999998E-3</v>
      </c>
    </row>
    <row r="6" spans="1:8">
      <c r="A6">
        <v>1096</v>
      </c>
      <c r="B6">
        <v>2.5325690000000001</v>
      </c>
      <c r="D6">
        <f t="shared" ca="1" si="0"/>
        <v>1020</v>
      </c>
      <c r="E6" s="45">
        <f t="shared" ca="1" si="1"/>
        <v>1.4436020000000001E-2</v>
      </c>
      <c r="G6">
        <f t="shared" ca="1" si="2"/>
        <v>580</v>
      </c>
      <c r="H6" s="45">
        <f t="shared" ca="1" si="3"/>
        <v>2.32336E-3</v>
      </c>
    </row>
    <row r="7" spans="1:8">
      <c r="A7">
        <v>1095</v>
      </c>
      <c r="B7">
        <v>2.5107740000000001</v>
      </c>
      <c r="D7">
        <f t="shared" ca="1" si="0"/>
        <v>1000</v>
      </c>
      <c r="E7" s="45">
        <f t="shared" ca="1" si="1"/>
        <v>1.1800440000000001E-2</v>
      </c>
      <c r="G7">
        <f t="shared" ca="1" si="2"/>
        <v>600</v>
      </c>
      <c r="H7" s="45">
        <f t="shared" ca="1" si="3"/>
        <v>5.0536999999999999E-4</v>
      </c>
    </row>
    <row r="8" spans="1:8">
      <c r="A8">
        <v>1094</v>
      </c>
      <c r="B8">
        <v>2.4914070000000001</v>
      </c>
      <c r="D8">
        <f t="shared" ca="1" si="0"/>
        <v>980</v>
      </c>
      <c r="E8" s="45">
        <f t="shared" ca="1" si="1"/>
        <v>9.5141200000000009E-3</v>
      </c>
      <c r="G8">
        <f t="shared" ca="1" si="2"/>
        <v>620</v>
      </c>
      <c r="H8" s="45">
        <f t="shared" ca="1" si="3"/>
        <v>1.3301099999999998E-3</v>
      </c>
    </row>
    <row r="9" spans="1:8">
      <c r="A9">
        <v>1093</v>
      </c>
      <c r="B9">
        <v>2.4780579999999999</v>
      </c>
      <c r="D9">
        <f t="shared" ca="1" si="0"/>
        <v>960</v>
      </c>
      <c r="E9" s="45">
        <f t="shared" ca="1" si="1"/>
        <v>7.3582999999999999E-3</v>
      </c>
      <c r="G9">
        <f t="shared" ca="1" si="2"/>
        <v>640</v>
      </c>
      <c r="H9" s="45">
        <f t="shared" ca="1" si="3"/>
        <v>3.1063600000000003E-3</v>
      </c>
    </row>
    <row r="10" spans="1:8">
      <c r="A10">
        <v>1092</v>
      </c>
      <c r="B10">
        <v>2.4648810000000001</v>
      </c>
      <c r="D10">
        <f t="shared" ca="1" si="0"/>
        <v>940</v>
      </c>
      <c r="E10" s="45">
        <f t="shared" ca="1" si="1"/>
        <v>5.5996700000000002E-3</v>
      </c>
      <c r="G10">
        <f t="shared" ca="1" si="2"/>
        <v>660</v>
      </c>
      <c r="H10" s="45">
        <f t="shared" ca="1" si="3"/>
        <v>4.8396400000000001E-3</v>
      </c>
    </row>
    <row r="11" spans="1:8">
      <c r="A11">
        <v>1091</v>
      </c>
      <c r="B11">
        <v>2.4572229999999999</v>
      </c>
      <c r="D11">
        <f t="shared" ca="1" si="0"/>
        <v>920</v>
      </c>
      <c r="E11" s="45">
        <f t="shared" ca="1" si="1"/>
        <v>4.2682399999999995E-3</v>
      </c>
      <c r="G11">
        <f t="shared" ca="1" si="2"/>
        <v>680</v>
      </c>
      <c r="H11" s="45">
        <f t="shared" ca="1" si="3"/>
        <v>6.0513099999999998E-3</v>
      </c>
    </row>
    <row r="12" spans="1:8">
      <c r="A12">
        <v>1090</v>
      </c>
      <c r="B12">
        <v>2.4377849999999999</v>
      </c>
      <c r="D12">
        <f t="shared" ca="1" si="0"/>
        <v>900</v>
      </c>
      <c r="E12" s="45">
        <f t="shared" ca="1" si="1"/>
        <v>2.9306200000000001E-3</v>
      </c>
      <c r="G12">
        <f t="shared" ca="1" si="2"/>
        <v>700</v>
      </c>
      <c r="H12" s="45">
        <f t="shared" ca="1" si="3"/>
        <v>6.5727599999999995E-3</v>
      </c>
    </row>
    <row r="13" spans="1:8">
      <c r="A13">
        <v>1089</v>
      </c>
      <c r="B13">
        <v>2.4221210000000002</v>
      </c>
      <c r="D13">
        <f t="shared" ca="1" si="0"/>
        <v>880</v>
      </c>
      <c r="E13" s="45">
        <f t="shared" ca="1" si="1"/>
        <v>2.1368200000000002E-3</v>
      </c>
      <c r="G13">
        <f t="shared" ca="1" si="2"/>
        <v>720</v>
      </c>
      <c r="H13" s="45">
        <f t="shared" ca="1" si="3"/>
        <v>6.4798999999999994E-3</v>
      </c>
    </row>
    <row r="14" spans="1:8">
      <c r="A14">
        <v>1088</v>
      </c>
      <c r="B14">
        <v>2.40815</v>
      </c>
      <c r="D14">
        <f t="shared" ca="1" si="0"/>
        <v>860</v>
      </c>
      <c r="E14" s="45">
        <f t="shared" ca="1" si="1"/>
        <v>1.9261600000000001E-3</v>
      </c>
      <c r="G14">
        <f t="shared" ca="1" si="2"/>
        <v>740</v>
      </c>
      <c r="H14" s="45">
        <f t="shared" ca="1" si="3"/>
        <v>5.8822600000000003E-3</v>
      </c>
    </row>
    <row r="15" spans="1:8">
      <c r="A15">
        <v>1087</v>
      </c>
      <c r="B15">
        <v>2.3963760000000001</v>
      </c>
      <c r="D15">
        <f t="shared" ca="1" si="0"/>
        <v>840</v>
      </c>
      <c r="E15" s="45">
        <f t="shared" ca="1" si="1"/>
        <v>1.9195100000000001E-3</v>
      </c>
      <c r="G15">
        <f t="shared" ca="1" si="2"/>
        <v>760</v>
      </c>
      <c r="H15" s="45">
        <f t="shared" ca="1" si="3"/>
        <v>5.0204200000000003E-3</v>
      </c>
    </row>
    <row r="16" spans="1:8">
      <c r="A16">
        <v>1086</v>
      </c>
      <c r="B16">
        <v>2.3745379999999998</v>
      </c>
      <c r="D16">
        <f t="shared" ca="1" si="0"/>
        <v>820</v>
      </c>
      <c r="E16" s="45">
        <f t="shared" ca="1" si="1"/>
        <v>2.33263E-3</v>
      </c>
      <c r="G16">
        <f t="shared" ca="1" si="2"/>
        <v>780</v>
      </c>
      <c r="H16" s="45">
        <f t="shared" ca="1" si="3"/>
        <v>4.0238699999999997E-3</v>
      </c>
    </row>
    <row r="17" spans="1:8">
      <c r="A17">
        <v>1085</v>
      </c>
      <c r="B17">
        <v>2.3557990000000002</v>
      </c>
      <c r="D17">
        <f t="shared" ca="1" si="0"/>
        <v>800</v>
      </c>
      <c r="E17" s="45">
        <f t="shared" ca="1" si="1"/>
        <v>3.1479800000000003E-3</v>
      </c>
      <c r="G17">
        <f t="shared" ca="1" si="2"/>
        <v>800</v>
      </c>
      <c r="H17" s="45">
        <f t="shared" ca="1" si="3"/>
        <v>3.1479800000000003E-3</v>
      </c>
    </row>
    <row r="18" spans="1:8">
      <c r="A18">
        <v>1084</v>
      </c>
      <c r="B18">
        <v>2.3468619999999998</v>
      </c>
      <c r="D18">
        <f t="shared" ca="1" si="0"/>
        <v>780</v>
      </c>
      <c r="E18" s="45">
        <f t="shared" ca="1" si="1"/>
        <v>4.0238699999999997E-3</v>
      </c>
      <c r="G18">
        <f t="shared" ca="1" si="2"/>
        <v>820</v>
      </c>
      <c r="H18" s="45">
        <f t="shared" ca="1" si="3"/>
        <v>2.33263E-3</v>
      </c>
    </row>
    <row r="19" spans="1:8">
      <c r="A19">
        <v>1083</v>
      </c>
      <c r="B19">
        <v>2.3334229999999998</v>
      </c>
      <c r="D19">
        <f t="shared" ca="1" si="0"/>
        <v>760</v>
      </c>
      <c r="E19" s="45">
        <f t="shared" ca="1" si="1"/>
        <v>5.0204200000000003E-3</v>
      </c>
      <c r="G19">
        <f t="shared" ca="1" si="2"/>
        <v>840</v>
      </c>
      <c r="H19" s="45">
        <f t="shared" ca="1" si="3"/>
        <v>1.9195100000000001E-3</v>
      </c>
    </row>
    <row r="20" spans="1:8">
      <c r="A20">
        <v>1082</v>
      </c>
      <c r="B20">
        <v>2.323312</v>
      </c>
      <c r="D20">
        <f t="shared" ca="1" si="0"/>
        <v>740</v>
      </c>
      <c r="E20" s="45">
        <f t="shared" ca="1" si="1"/>
        <v>5.8822600000000003E-3</v>
      </c>
      <c r="G20">
        <f t="shared" ca="1" si="2"/>
        <v>860</v>
      </c>
      <c r="H20" s="45">
        <f t="shared" ca="1" si="3"/>
        <v>1.9261600000000001E-3</v>
      </c>
    </row>
    <row r="21" spans="1:8">
      <c r="A21">
        <v>1081</v>
      </c>
      <c r="B21">
        <v>2.3009369999999998</v>
      </c>
      <c r="D21">
        <f t="shared" ca="1" si="0"/>
        <v>720</v>
      </c>
      <c r="E21" s="45">
        <f t="shared" ca="1" si="1"/>
        <v>6.4798999999999994E-3</v>
      </c>
      <c r="G21">
        <f t="shared" ca="1" si="2"/>
        <v>880</v>
      </c>
      <c r="H21" s="45">
        <f t="shared" ca="1" si="3"/>
        <v>2.1368200000000002E-3</v>
      </c>
    </row>
    <row r="22" spans="1:8">
      <c r="A22">
        <v>1080</v>
      </c>
      <c r="B22">
        <v>2.2852869999999998</v>
      </c>
      <c r="D22">
        <f t="shared" ca="1" si="0"/>
        <v>700</v>
      </c>
      <c r="E22" s="45">
        <f t="shared" ca="1" si="1"/>
        <v>6.5727599999999995E-3</v>
      </c>
      <c r="G22">
        <f t="shared" ca="1" si="2"/>
        <v>900</v>
      </c>
      <c r="H22" s="45">
        <f t="shared" ca="1" si="3"/>
        <v>2.9306200000000001E-3</v>
      </c>
    </row>
    <row r="23" spans="1:8">
      <c r="A23">
        <v>1079</v>
      </c>
      <c r="B23">
        <v>2.2732899999999998</v>
      </c>
      <c r="D23">
        <f t="shared" ca="1" si="0"/>
        <v>680</v>
      </c>
      <c r="E23" s="45">
        <f t="shared" ca="1" si="1"/>
        <v>6.0513099999999998E-3</v>
      </c>
      <c r="G23">
        <f t="shared" ca="1" si="2"/>
        <v>920</v>
      </c>
      <c r="H23" s="45">
        <f t="shared" ca="1" si="3"/>
        <v>4.2682399999999995E-3</v>
      </c>
    </row>
    <row r="24" spans="1:8">
      <c r="A24">
        <v>1078</v>
      </c>
      <c r="B24">
        <v>2.257304</v>
      </c>
      <c r="D24">
        <f t="shared" ca="1" si="0"/>
        <v>660</v>
      </c>
      <c r="E24" s="45">
        <f t="shared" ca="1" si="1"/>
        <v>4.8396400000000001E-3</v>
      </c>
      <c r="G24">
        <f t="shared" ca="1" si="2"/>
        <v>940</v>
      </c>
      <c r="H24" s="45">
        <f t="shared" ca="1" si="3"/>
        <v>5.5996700000000002E-3</v>
      </c>
    </row>
    <row r="25" spans="1:8">
      <c r="A25">
        <v>1077</v>
      </c>
      <c r="B25">
        <v>2.2431049999999999</v>
      </c>
      <c r="D25">
        <f t="shared" ca="1" si="0"/>
        <v>640</v>
      </c>
      <c r="E25" s="45">
        <f t="shared" ca="1" si="1"/>
        <v>3.1063600000000003E-3</v>
      </c>
      <c r="G25">
        <f t="shared" ca="1" si="2"/>
        <v>960</v>
      </c>
      <c r="H25" s="45">
        <f t="shared" ca="1" si="3"/>
        <v>7.3582999999999999E-3</v>
      </c>
    </row>
    <row r="26" spans="1:8">
      <c r="A26">
        <v>1076</v>
      </c>
      <c r="B26">
        <v>2.2264949999999999</v>
      </c>
      <c r="D26">
        <f t="shared" ca="1" si="0"/>
        <v>620</v>
      </c>
      <c r="E26" s="45">
        <f t="shared" ca="1" si="1"/>
        <v>1.3301099999999998E-3</v>
      </c>
      <c r="G26">
        <f t="shared" ca="1" si="2"/>
        <v>980</v>
      </c>
      <c r="H26" s="45">
        <f t="shared" ca="1" si="3"/>
        <v>9.5141200000000009E-3</v>
      </c>
    </row>
    <row r="27" spans="1:8">
      <c r="A27">
        <v>1075</v>
      </c>
      <c r="B27">
        <v>2.211684</v>
      </c>
      <c r="D27">
        <f t="shared" ca="1" si="0"/>
        <v>600</v>
      </c>
      <c r="E27" s="45">
        <f t="shared" ca="1" si="1"/>
        <v>5.0536999999999999E-4</v>
      </c>
      <c r="G27">
        <f t="shared" ca="1" si="2"/>
        <v>1000</v>
      </c>
      <c r="H27" s="45">
        <f t="shared" ca="1" si="3"/>
        <v>1.1800440000000001E-2</v>
      </c>
    </row>
    <row r="28" spans="1:8">
      <c r="A28">
        <v>1074</v>
      </c>
      <c r="B28">
        <v>2.1931859999999999</v>
      </c>
      <c r="D28">
        <f t="shared" ca="1" si="0"/>
        <v>580</v>
      </c>
      <c r="E28" s="45">
        <f t="shared" ca="1" si="1"/>
        <v>2.32336E-3</v>
      </c>
      <c r="G28">
        <f t="shared" ca="1" si="2"/>
        <v>1020</v>
      </c>
      <c r="H28" s="45">
        <f t="shared" ca="1" si="3"/>
        <v>1.4436020000000001E-2</v>
      </c>
    </row>
    <row r="29" spans="1:8">
      <c r="A29">
        <v>1073</v>
      </c>
      <c r="B29">
        <v>2.1823929999999998</v>
      </c>
      <c r="D29">
        <f t="shared" ca="1" si="0"/>
        <v>560</v>
      </c>
      <c r="E29" s="45">
        <f t="shared" ca="1" si="1"/>
        <v>9.4386599999999998E-3</v>
      </c>
      <c r="G29">
        <f t="shared" ca="1" si="2"/>
        <v>1040</v>
      </c>
      <c r="H29" s="45">
        <f t="shared" ca="1" si="3"/>
        <v>1.7077209999999999E-2</v>
      </c>
    </row>
    <row r="30" spans="1:8">
      <c r="A30">
        <v>1072</v>
      </c>
      <c r="B30">
        <v>2.164968</v>
      </c>
      <c r="D30">
        <f t="shared" ca="1" si="0"/>
        <v>540</v>
      </c>
      <c r="E30" s="45">
        <f t="shared" ca="1" si="1"/>
        <v>2.5131630000000002E-2</v>
      </c>
      <c r="G30">
        <f t="shared" ca="1" si="2"/>
        <v>1060</v>
      </c>
      <c r="H30" s="45">
        <f t="shared" ca="1" si="3"/>
        <v>1.9957039999999999E-2</v>
      </c>
    </row>
    <row r="31" spans="1:8">
      <c r="A31">
        <v>1071</v>
      </c>
      <c r="B31">
        <v>2.1571669999999998</v>
      </c>
      <c r="D31">
        <f t="shared" ca="1" si="0"/>
        <v>520</v>
      </c>
      <c r="E31" s="45">
        <f t="shared" ca="1" si="1"/>
        <v>5.2713700000000002E-2</v>
      </c>
      <c r="G31">
        <f t="shared" ca="1" si="2"/>
        <v>1080</v>
      </c>
      <c r="H31" s="45">
        <f t="shared" ca="1" si="3"/>
        <v>2.2852869999999997E-2</v>
      </c>
    </row>
    <row r="32" spans="1:8">
      <c r="A32">
        <v>1070</v>
      </c>
      <c r="B32">
        <v>2.139726</v>
      </c>
      <c r="D32">
        <f t="shared" ca="1" si="0"/>
        <v>500</v>
      </c>
      <c r="E32" s="45">
        <f t="shared" ca="1" si="1"/>
        <v>9.3534880000000001E-2</v>
      </c>
      <c r="G32">
        <f t="shared" ca="1" si="2"/>
        <v>1100</v>
      </c>
      <c r="H32" s="45">
        <f t="shared" ca="1" si="3"/>
        <v>2.5887229999999997E-2</v>
      </c>
    </row>
    <row r="33" spans="1:8">
      <c r="A33">
        <v>1069</v>
      </c>
      <c r="B33">
        <v>2.127183</v>
      </c>
      <c r="D33">
        <f t="shared" ca="1" si="0"/>
        <v>480</v>
      </c>
      <c r="E33" s="45">
        <f t="shared" ca="1" si="1"/>
        <v>0.14891198</v>
      </c>
      <c r="G33" t="e">
        <f t="shared" ca="1" si="2"/>
        <v>#REF!</v>
      </c>
      <c r="H33" s="45" t="e">
        <f t="shared" ca="1" si="3"/>
        <v>#REF!</v>
      </c>
    </row>
    <row r="34" spans="1:8">
      <c r="A34">
        <v>1068</v>
      </c>
      <c r="B34">
        <v>2.1151200000000001</v>
      </c>
      <c r="D34">
        <f t="shared" ca="1" si="0"/>
        <v>460</v>
      </c>
      <c r="E34" s="45">
        <f t="shared" ca="1" si="1"/>
        <v>0.20980704999999999</v>
      </c>
      <c r="G34" t="e">
        <f t="shared" ca="1" si="2"/>
        <v>#REF!</v>
      </c>
      <c r="H34" s="45" t="e">
        <f t="shared" ca="1" si="3"/>
        <v>#REF!</v>
      </c>
    </row>
    <row r="35" spans="1:8">
      <c r="A35">
        <v>1067</v>
      </c>
      <c r="B35">
        <v>2.0982120000000002</v>
      </c>
      <c r="D35">
        <f t="shared" ca="1" si="0"/>
        <v>440</v>
      </c>
      <c r="E35" s="45">
        <f t="shared" ca="1" si="1"/>
        <v>0.27048638000000003</v>
      </c>
      <c r="G35" t="e">
        <f t="shared" ca="1" si="2"/>
        <v>#REF!</v>
      </c>
      <c r="H35" s="45" t="e">
        <f t="shared" ca="1" si="3"/>
        <v>#REF!</v>
      </c>
    </row>
    <row r="36" spans="1:8">
      <c r="A36">
        <v>1066</v>
      </c>
      <c r="B36">
        <v>2.0834649999999999</v>
      </c>
      <c r="D36">
        <f t="shared" ca="1" si="0"/>
        <v>420</v>
      </c>
      <c r="E36" s="45">
        <f t="shared" ca="1" si="1"/>
        <v>0.31869625000000001</v>
      </c>
      <c r="G36" t="e">
        <f t="shared" ca="1" si="2"/>
        <v>#REF!</v>
      </c>
      <c r="H36" s="45" t="e">
        <f t="shared" ca="1" si="3"/>
        <v>#REF!</v>
      </c>
    </row>
    <row r="37" spans="1:8">
      <c r="A37">
        <v>1065</v>
      </c>
      <c r="B37">
        <v>2.0656720000000002</v>
      </c>
      <c r="D37">
        <f t="shared" ca="1" si="0"/>
        <v>400</v>
      </c>
      <c r="E37" s="45">
        <f t="shared" ca="1" si="1"/>
        <v>0.34405281000000004</v>
      </c>
      <c r="G37" t="e">
        <f t="shared" ca="1" si="2"/>
        <v>#REF!</v>
      </c>
      <c r="H37" s="45" t="e">
        <f t="shared" ca="1" si="3"/>
        <v>#REF!</v>
      </c>
    </row>
    <row r="38" spans="1:8">
      <c r="A38">
        <v>1064</v>
      </c>
      <c r="B38">
        <v>2.0501019999999999</v>
      </c>
      <c r="D38">
        <f t="shared" ca="1" si="0"/>
        <v>0</v>
      </c>
      <c r="E38" s="45">
        <f t="shared" ca="1" si="1"/>
        <v>0</v>
      </c>
      <c r="G38" t="e">
        <f t="shared" ca="1" si="2"/>
        <v>#REF!</v>
      </c>
      <c r="H38" s="45" t="e">
        <f t="shared" ca="1" si="3"/>
        <v>#REF!</v>
      </c>
    </row>
    <row r="39" spans="1:8">
      <c r="A39">
        <v>1063</v>
      </c>
      <c r="B39">
        <v>2.0399720000000001</v>
      </c>
      <c r="D39">
        <f t="shared" ca="1" si="0"/>
        <v>0</v>
      </c>
      <c r="E39" s="45">
        <f t="shared" ca="1" si="1"/>
        <v>0</v>
      </c>
      <c r="G39" t="e">
        <f t="shared" ca="1" si="2"/>
        <v>#REF!</v>
      </c>
      <c r="H39" s="45" t="e">
        <f t="shared" ca="1" si="3"/>
        <v>#REF!</v>
      </c>
    </row>
    <row r="40" spans="1:8">
      <c r="A40">
        <v>1062</v>
      </c>
      <c r="B40">
        <v>2.0209649999999999</v>
      </c>
      <c r="D40">
        <f t="shared" ca="1" si="0"/>
        <v>0</v>
      </c>
      <c r="E40" s="45">
        <f t="shared" ca="1" si="1"/>
        <v>0</v>
      </c>
      <c r="G40" t="e">
        <f t="shared" ca="1" si="2"/>
        <v>#REF!</v>
      </c>
      <c r="H40" s="45" t="e">
        <f t="shared" ca="1" si="3"/>
        <v>#REF!</v>
      </c>
    </row>
    <row r="41" spans="1:8">
      <c r="A41">
        <v>1061</v>
      </c>
      <c r="B41">
        <v>2.0114890000000001</v>
      </c>
      <c r="D41">
        <f t="shared" ca="1" si="0"/>
        <v>0</v>
      </c>
      <c r="E41" s="45">
        <f t="shared" ca="1" si="1"/>
        <v>0</v>
      </c>
      <c r="G41" t="e">
        <f t="shared" ca="1" si="2"/>
        <v>#REF!</v>
      </c>
      <c r="H41" s="45" t="e">
        <f t="shared" ca="1" si="3"/>
        <v>#REF!</v>
      </c>
    </row>
    <row r="42" spans="1:8">
      <c r="A42">
        <v>1060</v>
      </c>
      <c r="B42">
        <v>1.9957039999999999</v>
      </c>
      <c r="D42" t="s">
        <v>5</v>
      </c>
    </row>
    <row r="43" spans="1:8">
      <c r="A43">
        <v>1059</v>
      </c>
      <c r="B43">
        <v>1.9856990000000001</v>
      </c>
      <c r="D43" t="s">
        <v>5</v>
      </c>
    </row>
    <row r="44" spans="1:8">
      <c r="A44">
        <v>1058</v>
      </c>
      <c r="B44">
        <v>1.966955</v>
      </c>
      <c r="D44" t="s">
        <v>5</v>
      </c>
    </row>
    <row r="45" spans="1:8">
      <c r="A45">
        <v>1057</v>
      </c>
      <c r="B45">
        <v>1.9558439999999999</v>
      </c>
      <c r="D45" t="s">
        <v>5</v>
      </c>
    </row>
    <row r="46" spans="1:8">
      <c r="A46">
        <v>1056</v>
      </c>
      <c r="B46">
        <v>1.938008</v>
      </c>
      <c r="D46" t="s">
        <v>5</v>
      </c>
    </row>
    <row r="47" spans="1:8">
      <c r="A47">
        <v>1055</v>
      </c>
      <c r="B47">
        <v>1.9249480000000001</v>
      </c>
      <c r="D47" t="s">
        <v>5</v>
      </c>
    </row>
    <row r="48" spans="1:8">
      <c r="A48">
        <v>1054</v>
      </c>
      <c r="B48">
        <v>1.9105259999999999</v>
      </c>
      <c r="D48" t="s">
        <v>5</v>
      </c>
    </row>
    <row r="49" spans="1:4">
      <c r="A49">
        <v>1053</v>
      </c>
      <c r="B49">
        <v>1.8939220000000001</v>
      </c>
      <c r="D49" t="s">
        <v>5</v>
      </c>
    </row>
    <row r="50" spans="1:4">
      <c r="A50">
        <v>1052</v>
      </c>
      <c r="B50">
        <v>1.879232</v>
      </c>
      <c r="D50" t="s">
        <v>5</v>
      </c>
    </row>
    <row r="51" spans="1:4">
      <c r="A51">
        <v>1051</v>
      </c>
      <c r="B51">
        <v>1.864514</v>
      </c>
      <c r="D51" t="s">
        <v>5</v>
      </c>
    </row>
    <row r="52" spans="1:4">
      <c r="A52">
        <v>1050</v>
      </c>
      <c r="B52">
        <v>1.8501019999999999</v>
      </c>
      <c r="D52" t="s">
        <v>5</v>
      </c>
    </row>
    <row r="53" spans="1:4">
      <c r="A53">
        <v>1049</v>
      </c>
      <c r="B53">
        <v>1.835866</v>
      </c>
      <c r="D53" t="s">
        <v>5</v>
      </c>
    </row>
    <row r="54" spans="1:4">
      <c r="A54">
        <v>1048</v>
      </c>
      <c r="B54">
        <v>1.8204769999999999</v>
      </c>
      <c r="D54" t="s">
        <v>5</v>
      </c>
    </row>
    <row r="55" spans="1:4">
      <c r="A55">
        <v>1047</v>
      </c>
      <c r="B55">
        <v>1.8082910000000001</v>
      </c>
      <c r="D55" t="s">
        <v>5</v>
      </c>
    </row>
    <row r="56" spans="1:4">
      <c r="A56">
        <v>1046</v>
      </c>
      <c r="B56">
        <v>1.791795</v>
      </c>
      <c r="D56" t="s">
        <v>5</v>
      </c>
    </row>
    <row r="57" spans="1:4">
      <c r="A57">
        <v>1045</v>
      </c>
      <c r="B57">
        <v>1.7842990000000001</v>
      </c>
      <c r="D57" t="s">
        <v>5</v>
      </c>
    </row>
    <row r="58" spans="1:4">
      <c r="A58">
        <v>1044</v>
      </c>
      <c r="B58">
        <v>1.7685109999999999</v>
      </c>
      <c r="D58" t="s">
        <v>5</v>
      </c>
    </row>
    <row r="59" spans="1:4">
      <c r="A59">
        <v>1043</v>
      </c>
      <c r="B59">
        <v>1.7525360000000001</v>
      </c>
      <c r="D59" t="s">
        <v>5</v>
      </c>
    </row>
    <row r="60" spans="1:4">
      <c r="A60">
        <v>1042</v>
      </c>
      <c r="B60">
        <v>1.7379180000000001</v>
      </c>
      <c r="D60" t="s">
        <v>5</v>
      </c>
    </row>
    <row r="61" spans="1:4">
      <c r="A61">
        <v>1041</v>
      </c>
      <c r="B61">
        <v>1.72339</v>
      </c>
      <c r="D61" t="s">
        <v>5</v>
      </c>
    </row>
    <row r="62" spans="1:4">
      <c r="A62">
        <v>1040</v>
      </c>
      <c r="B62">
        <v>1.707721</v>
      </c>
      <c r="D62" t="s">
        <v>5</v>
      </c>
    </row>
    <row r="63" spans="1:4">
      <c r="A63">
        <v>1039</v>
      </c>
      <c r="B63">
        <v>1.6915579999999999</v>
      </c>
      <c r="D63" t="s">
        <v>5</v>
      </c>
    </row>
    <row r="64" spans="1:4">
      <c r="A64">
        <v>1038</v>
      </c>
      <c r="B64">
        <v>1.680463</v>
      </c>
      <c r="D64" t="s">
        <v>5</v>
      </c>
    </row>
    <row r="65" spans="1:4">
      <c r="A65">
        <v>1037</v>
      </c>
      <c r="B65">
        <v>1.660995</v>
      </c>
      <c r="D65" t="s">
        <v>5</v>
      </c>
    </row>
    <row r="66" spans="1:4">
      <c r="A66">
        <v>1036</v>
      </c>
      <c r="B66">
        <v>1.6522920000000001</v>
      </c>
      <c r="D66" t="s">
        <v>5</v>
      </c>
    </row>
    <row r="67" spans="1:4">
      <c r="A67">
        <v>1035</v>
      </c>
      <c r="B67">
        <v>1.6416679999999999</v>
      </c>
      <c r="D67" t="s">
        <v>5</v>
      </c>
    </row>
    <row r="68" spans="1:4">
      <c r="A68">
        <v>1034</v>
      </c>
      <c r="B68">
        <v>1.629143</v>
      </c>
      <c r="D68" t="s">
        <v>5</v>
      </c>
    </row>
    <row r="69" spans="1:4">
      <c r="A69">
        <v>1033</v>
      </c>
      <c r="B69">
        <v>1.6098330000000001</v>
      </c>
      <c r="D69" t="s">
        <v>5</v>
      </c>
    </row>
    <row r="70" spans="1:4">
      <c r="A70">
        <v>1032</v>
      </c>
      <c r="B70">
        <v>1.6003540000000001</v>
      </c>
      <c r="D70" t="s">
        <v>5</v>
      </c>
    </row>
    <row r="71" spans="1:4">
      <c r="A71">
        <v>1031</v>
      </c>
      <c r="B71">
        <v>1.579102</v>
      </c>
      <c r="D71" t="s">
        <v>5</v>
      </c>
    </row>
    <row r="72" spans="1:4">
      <c r="A72">
        <v>1030</v>
      </c>
      <c r="B72">
        <v>1.564902</v>
      </c>
      <c r="D72" t="s">
        <v>5</v>
      </c>
    </row>
    <row r="73" spans="1:4">
      <c r="A73">
        <v>1029</v>
      </c>
      <c r="B73">
        <v>1.554638</v>
      </c>
      <c r="D73" t="s">
        <v>5</v>
      </c>
    </row>
    <row r="74" spans="1:4">
      <c r="A74">
        <v>1028</v>
      </c>
      <c r="B74">
        <v>1.5482100000000001</v>
      </c>
      <c r="D74" t="s">
        <v>5</v>
      </c>
    </row>
    <row r="75" spans="1:4">
      <c r="A75">
        <v>1027</v>
      </c>
      <c r="B75">
        <v>1.5339860000000001</v>
      </c>
      <c r="D75" t="s">
        <v>5</v>
      </c>
    </row>
    <row r="76" spans="1:4">
      <c r="A76">
        <v>1026</v>
      </c>
      <c r="B76">
        <v>1.5146740000000001</v>
      </c>
      <c r="D76" t="s">
        <v>5</v>
      </c>
    </row>
    <row r="77" spans="1:4">
      <c r="A77">
        <v>1025</v>
      </c>
      <c r="B77">
        <v>1.504875</v>
      </c>
      <c r="D77" t="s">
        <v>5</v>
      </c>
    </row>
    <row r="78" spans="1:4">
      <c r="A78">
        <v>1024</v>
      </c>
      <c r="B78">
        <v>1.490688</v>
      </c>
      <c r="D78" t="s">
        <v>5</v>
      </c>
    </row>
    <row r="79" spans="1:4">
      <c r="A79">
        <v>1023</v>
      </c>
      <c r="B79">
        <v>1.475122</v>
      </c>
      <c r="D79" t="s">
        <v>5</v>
      </c>
    </row>
    <row r="80" spans="1:4">
      <c r="A80">
        <v>1022</v>
      </c>
      <c r="B80">
        <v>1.4650639999999999</v>
      </c>
      <c r="D80" t="s">
        <v>5</v>
      </c>
    </row>
    <row r="81" spans="1:4">
      <c r="A81">
        <v>1021</v>
      </c>
      <c r="B81">
        <v>1.4565650000000001</v>
      </c>
      <c r="D81" t="s">
        <v>5</v>
      </c>
    </row>
    <row r="82" spans="1:4">
      <c r="A82">
        <v>1020</v>
      </c>
      <c r="B82">
        <v>1.4436020000000001</v>
      </c>
      <c r="D82" t="s">
        <v>5</v>
      </c>
    </row>
    <row r="83" spans="1:4">
      <c r="A83">
        <v>1019</v>
      </c>
      <c r="B83">
        <v>1.4259219999999999</v>
      </c>
      <c r="D83" t="s">
        <v>5</v>
      </c>
    </row>
    <row r="84" spans="1:4">
      <c r="A84">
        <v>1018</v>
      </c>
      <c r="B84">
        <v>1.415081</v>
      </c>
      <c r="D84" t="s">
        <v>5</v>
      </c>
    </row>
    <row r="85" spans="1:4">
      <c r="A85">
        <v>1017</v>
      </c>
      <c r="B85">
        <v>1.3994470000000001</v>
      </c>
    </row>
    <row r="86" spans="1:4">
      <c r="A86">
        <v>1016</v>
      </c>
      <c r="B86">
        <v>1.3876999999999999</v>
      </c>
    </row>
    <row r="87" spans="1:4">
      <c r="A87">
        <v>1015</v>
      </c>
      <c r="B87">
        <v>1.3768929999999999</v>
      </c>
    </row>
    <row r="88" spans="1:4">
      <c r="A88">
        <v>1014</v>
      </c>
      <c r="B88">
        <v>1.354589</v>
      </c>
    </row>
    <row r="89" spans="1:4">
      <c r="A89">
        <v>1013</v>
      </c>
      <c r="B89">
        <v>1.3476570000000001</v>
      </c>
    </row>
    <row r="90" spans="1:4">
      <c r="A90">
        <v>1012</v>
      </c>
      <c r="B90">
        <v>1.335313</v>
      </c>
    </row>
    <row r="91" spans="1:4">
      <c r="A91">
        <v>1011</v>
      </c>
      <c r="B91">
        <v>1.3141560000000001</v>
      </c>
    </row>
    <row r="92" spans="1:4">
      <c r="A92">
        <v>1010</v>
      </c>
      <c r="B92">
        <v>1.304565</v>
      </c>
    </row>
    <row r="93" spans="1:4">
      <c r="A93">
        <v>1009</v>
      </c>
      <c r="B93">
        <v>1.297625</v>
      </c>
    </row>
    <row r="94" spans="1:4">
      <c r="A94">
        <v>1008</v>
      </c>
      <c r="B94">
        <v>1.2834220000000001</v>
      </c>
    </row>
    <row r="95" spans="1:4">
      <c r="A95">
        <v>1007</v>
      </c>
      <c r="B95">
        <v>1.2696240000000001</v>
      </c>
    </row>
    <row r="96" spans="1:4">
      <c r="A96">
        <v>1006</v>
      </c>
      <c r="B96">
        <v>1.2571760000000001</v>
      </c>
    </row>
    <row r="97" spans="1:2">
      <c r="A97">
        <v>1005</v>
      </c>
      <c r="B97">
        <v>1.2427060000000001</v>
      </c>
    </row>
    <row r="98" spans="1:2">
      <c r="A98">
        <v>1004</v>
      </c>
      <c r="B98">
        <v>1.2404360000000001</v>
      </c>
    </row>
    <row r="99" spans="1:2">
      <c r="A99">
        <v>1003</v>
      </c>
      <c r="B99">
        <v>1.2210780000000001</v>
      </c>
    </row>
    <row r="100" spans="1:2">
      <c r="A100">
        <v>1002</v>
      </c>
      <c r="B100">
        <v>1.204744</v>
      </c>
    </row>
    <row r="101" spans="1:2">
      <c r="A101">
        <v>1001</v>
      </c>
      <c r="B101">
        <v>1.1936279999999999</v>
      </c>
    </row>
    <row r="102" spans="1:2">
      <c r="A102">
        <v>1000</v>
      </c>
      <c r="B102">
        <v>1.1800440000000001</v>
      </c>
    </row>
    <row r="103" spans="1:2">
      <c r="A103">
        <v>999</v>
      </c>
      <c r="B103">
        <v>1.1764680000000001</v>
      </c>
    </row>
    <row r="104" spans="1:2">
      <c r="A104">
        <v>998</v>
      </c>
      <c r="B104">
        <v>1.1536150000000001</v>
      </c>
    </row>
    <row r="105" spans="1:2">
      <c r="A105">
        <v>997</v>
      </c>
      <c r="B105">
        <v>1.1501129999999999</v>
      </c>
    </row>
    <row r="106" spans="1:2">
      <c r="A106">
        <v>996</v>
      </c>
      <c r="B106">
        <v>1.135292</v>
      </c>
    </row>
    <row r="107" spans="1:2">
      <c r="A107">
        <v>995</v>
      </c>
      <c r="B107">
        <v>1.1217919999999999</v>
      </c>
    </row>
    <row r="108" spans="1:2">
      <c r="A108">
        <v>994</v>
      </c>
      <c r="B108">
        <v>1.098841</v>
      </c>
    </row>
    <row r="109" spans="1:2">
      <c r="A109">
        <v>993</v>
      </c>
      <c r="B109">
        <v>1.0921689999999999</v>
      </c>
    </row>
    <row r="110" spans="1:2">
      <c r="A110">
        <v>992</v>
      </c>
      <c r="B110">
        <v>1.0832090000000001</v>
      </c>
    </row>
    <row r="111" spans="1:2">
      <c r="A111">
        <v>991</v>
      </c>
      <c r="B111">
        <v>1.0671660000000001</v>
      </c>
    </row>
    <row r="112" spans="1:2">
      <c r="A112">
        <v>990</v>
      </c>
      <c r="B112">
        <v>1.0591980000000001</v>
      </c>
    </row>
    <row r="113" spans="1:2">
      <c r="A113">
        <v>989</v>
      </c>
      <c r="B113">
        <v>1.062171</v>
      </c>
    </row>
    <row r="114" spans="1:2">
      <c r="A114">
        <v>988</v>
      </c>
      <c r="B114">
        <v>1.037371</v>
      </c>
    </row>
    <row r="115" spans="1:2">
      <c r="A115">
        <v>987</v>
      </c>
      <c r="B115">
        <v>1.0120899999999999</v>
      </c>
    </row>
    <row r="116" spans="1:2">
      <c r="A116">
        <v>986</v>
      </c>
      <c r="B116">
        <v>1.0077560000000001</v>
      </c>
    </row>
    <row r="117" spans="1:2">
      <c r="A117">
        <v>985</v>
      </c>
      <c r="B117">
        <v>1.012391</v>
      </c>
    </row>
    <row r="118" spans="1:2">
      <c r="A118">
        <v>984</v>
      </c>
      <c r="B118">
        <v>0.99157899999999999</v>
      </c>
    </row>
    <row r="119" spans="1:2">
      <c r="A119">
        <v>983</v>
      </c>
      <c r="B119">
        <v>0.97790699999999997</v>
      </c>
    </row>
    <row r="120" spans="1:2">
      <c r="A120">
        <v>982</v>
      </c>
      <c r="B120">
        <v>0.95863299999999996</v>
      </c>
    </row>
    <row r="121" spans="1:2">
      <c r="A121">
        <v>981</v>
      </c>
      <c r="B121">
        <v>0.95415099999999997</v>
      </c>
    </row>
    <row r="122" spans="1:2">
      <c r="A122">
        <v>980</v>
      </c>
      <c r="B122">
        <v>0.95141200000000004</v>
      </c>
    </row>
    <row r="123" spans="1:2">
      <c r="A123">
        <v>979</v>
      </c>
      <c r="B123">
        <v>0.93859999999999999</v>
      </c>
    </row>
    <row r="124" spans="1:2">
      <c r="A124">
        <v>978</v>
      </c>
      <c r="B124">
        <v>0.91928500000000002</v>
      </c>
    </row>
    <row r="125" spans="1:2">
      <c r="A125">
        <v>977</v>
      </c>
      <c r="B125">
        <v>0.90836099999999997</v>
      </c>
    </row>
    <row r="126" spans="1:2">
      <c r="A126">
        <v>976</v>
      </c>
      <c r="B126">
        <v>0.90224899999999997</v>
      </c>
    </row>
    <row r="127" spans="1:2">
      <c r="A127">
        <v>975</v>
      </c>
      <c r="B127">
        <v>0.87642399999999998</v>
      </c>
    </row>
    <row r="128" spans="1:2">
      <c r="A128">
        <v>974</v>
      </c>
      <c r="B128">
        <v>0.87464200000000003</v>
      </c>
    </row>
    <row r="129" spans="1:2">
      <c r="A129">
        <v>973</v>
      </c>
      <c r="B129">
        <v>0.85969499999999999</v>
      </c>
    </row>
    <row r="130" spans="1:2">
      <c r="A130">
        <v>972</v>
      </c>
      <c r="B130">
        <v>0.87021199999999999</v>
      </c>
    </row>
    <row r="131" spans="1:2">
      <c r="A131">
        <v>971</v>
      </c>
      <c r="B131">
        <v>0.85201899999999997</v>
      </c>
    </row>
    <row r="132" spans="1:2">
      <c r="A132">
        <v>970</v>
      </c>
      <c r="B132">
        <v>0.82380799999999998</v>
      </c>
    </row>
    <row r="133" spans="1:2">
      <c r="A133">
        <v>969</v>
      </c>
      <c r="B133">
        <v>0.82619799999999999</v>
      </c>
    </row>
    <row r="134" spans="1:2">
      <c r="A134">
        <v>968</v>
      </c>
      <c r="B134">
        <v>0.83012399999999997</v>
      </c>
    </row>
    <row r="135" spans="1:2">
      <c r="A135">
        <v>967</v>
      </c>
      <c r="B135">
        <v>0.80812700000000004</v>
      </c>
    </row>
    <row r="136" spans="1:2">
      <c r="A136">
        <v>966</v>
      </c>
      <c r="B136">
        <v>0.780227</v>
      </c>
    </row>
    <row r="137" spans="1:2">
      <c r="A137">
        <v>965</v>
      </c>
      <c r="B137">
        <v>0.78788999999999998</v>
      </c>
    </row>
    <row r="138" spans="1:2">
      <c r="A138">
        <v>964</v>
      </c>
      <c r="B138">
        <v>0.77107599999999998</v>
      </c>
    </row>
    <row r="139" spans="1:2">
      <c r="A139">
        <v>963</v>
      </c>
      <c r="B139">
        <v>0.76876800000000001</v>
      </c>
    </row>
    <row r="140" spans="1:2">
      <c r="A140">
        <v>962</v>
      </c>
      <c r="B140">
        <v>0.74809199999999998</v>
      </c>
    </row>
    <row r="141" spans="1:2">
      <c r="A141">
        <v>961</v>
      </c>
      <c r="B141">
        <v>0.74794000000000005</v>
      </c>
    </row>
    <row r="142" spans="1:2">
      <c r="A142">
        <v>960</v>
      </c>
      <c r="B142">
        <v>0.73582999999999998</v>
      </c>
    </row>
    <row r="143" spans="1:2">
      <c r="A143">
        <v>959</v>
      </c>
      <c r="B143">
        <v>0.72298099999999998</v>
      </c>
    </row>
    <row r="144" spans="1:2">
      <c r="A144">
        <v>958</v>
      </c>
      <c r="B144">
        <v>0.72246600000000005</v>
      </c>
    </row>
    <row r="145" spans="1:2">
      <c r="A145">
        <v>957</v>
      </c>
      <c r="B145">
        <v>0.70931100000000002</v>
      </c>
    </row>
    <row r="146" spans="1:2">
      <c r="A146">
        <v>956</v>
      </c>
      <c r="B146">
        <v>0.69620700000000002</v>
      </c>
    </row>
    <row r="147" spans="1:2">
      <c r="A147">
        <v>955</v>
      </c>
      <c r="B147">
        <v>0.68817399999999995</v>
      </c>
    </row>
    <row r="148" spans="1:2">
      <c r="A148">
        <v>954</v>
      </c>
      <c r="B148">
        <v>0.68600799999999995</v>
      </c>
    </row>
    <row r="149" spans="1:2">
      <c r="A149">
        <v>953</v>
      </c>
      <c r="B149">
        <v>0.68640000000000001</v>
      </c>
    </row>
    <row r="150" spans="1:2">
      <c r="A150">
        <v>952</v>
      </c>
      <c r="B150">
        <v>0.66650200000000004</v>
      </c>
    </row>
    <row r="151" spans="1:2">
      <c r="A151">
        <v>951</v>
      </c>
      <c r="B151">
        <v>0.65382499999999999</v>
      </c>
    </row>
    <row r="152" spans="1:2">
      <c r="A152">
        <v>950</v>
      </c>
      <c r="B152">
        <v>0.64090199999999997</v>
      </c>
    </row>
    <row r="153" spans="1:2">
      <c r="A153">
        <v>949</v>
      </c>
      <c r="B153">
        <v>0.62662200000000001</v>
      </c>
    </row>
    <row r="154" spans="1:2">
      <c r="A154">
        <v>948</v>
      </c>
      <c r="B154">
        <v>0.63395299999999999</v>
      </c>
    </row>
    <row r="155" spans="1:2">
      <c r="A155">
        <v>947</v>
      </c>
      <c r="B155">
        <v>0.61746000000000001</v>
      </c>
    </row>
    <row r="156" spans="1:2">
      <c r="A156">
        <v>946</v>
      </c>
      <c r="B156">
        <v>0.59399999999999997</v>
      </c>
    </row>
    <row r="157" spans="1:2">
      <c r="A157">
        <v>945</v>
      </c>
      <c r="B157">
        <v>0.60231599999999996</v>
      </c>
    </row>
    <row r="158" spans="1:2">
      <c r="A158">
        <v>944</v>
      </c>
      <c r="B158">
        <v>0.58923899999999996</v>
      </c>
    </row>
    <row r="159" spans="1:2">
      <c r="A159">
        <v>943</v>
      </c>
      <c r="B159">
        <v>0.56364000000000003</v>
      </c>
    </row>
    <row r="160" spans="1:2">
      <c r="A160">
        <v>942</v>
      </c>
      <c r="B160">
        <v>0.58372400000000002</v>
      </c>
    </row>
    <row r="161" spans="1:2">
      <c r="A161">
        <v>941</v>
      </c>
      <c r="B161">
        <v>0.56242400000000004</v>
      </c>
    </row>
    <row r="162" spans="1:2">
      <c r="A162">
        <v>940</v>
      </c>
      <c r="B162">
        <v>0.55996699999999999</v>
      </c>
    </row>
    <row r="163" spans="1:2">
      <c r="A163">
        <v>939</v>
      </c>
      <c r="B163">
        <v>0.56285700000000005</v>
      </c>
    </row>
    <row r="164" spans="1:2">
      <c r="A164">
        <v>938</v>
      </c>
      <c r="B164">
        <v>0.54968499999999998</v>
      </c>
    </row>
    <row r="165" spans="1:2">
      <c r="A165">
        <v>937</v>
      </c>
      <c r="B165">
        <v>0.53974100000000003</v>
      </c>
    </row>
    <row r="166" spans="1:2">
      <c r="A166">
        <v>936</v>
      </c>
      <c r="B166">
        <v>0.53141000000000005</v>
      </c>
    </row>
    <row r="167" spans="1:2">
      <c r="A167">
        <v>935</v>
      </c>
      <c r="B167">
        <v>0.51988500000000004</v>
      </c>
    </row>
    <row r="168" spans="1:2">
      <c r="A168">
        <v>934</v>
      </c>
      <c r="B168">
        <v>0.51925900000000003</v>
      </c>
    </row>
    <row r="169" spans="1:2">
      <c r="A169">
        <v>933</v>
      </c>
      <c r="B169">
        <v>0.51148700000000002</v>
      </c>
    </row>
    <row r="170" spans="1:2">
      <c r="A170">
        <v>932</v>
      </c>
      <c r="B170">
        <v>0.50131899999999996</v>
      </c>
    </row>
    <row r="171" spans="1:2">
      <c r="A171">
        <v>931</v>
      </c>
      <c r="B171">
        <v>0.49294900000000003</v>
      </c>
    </row>
    <row r="172" spans="1:2">
      <c r="A172">
        <v>930</v>
      </c>
      <c r="B172">
        <v>0.45749400000000001</v>
      </c>
    </row>
    <row r="173" spans="1:2">
      <c r="A173">
        <v>929</v>
      </c>
      <c r="B173">
        <v>0.47320200000000001</v>
      </c>
    </row>
    <row r="174" spans="1:2">
      <c r="A174">
        <v>928</v>
      </c>
      <c r="B174">
        <v>0.47151199999999999</v>
      </c>
    </row>
    <row r="175" spans="1:2">
      <c r="A175">
        <v>927</v>
      </c>
      <c r="B175">
        <v>0.44502999999999998</v>
      </c>
    </row>
    <row r="176" spans="1:2">
      <c r="A176">
        <v>926</v>
      </c>
      <c r="B176">
        <v>0.44372699999999998</v>
      </c>
    </row>
    <row r="177" spans="1:2">
      <c r="A177">
        <v>925</v>
      </c>
      <c r="B177">
        <v>0.45267400000000002</v>
      </c>
    </row>
    <row r="178" spans="1:2">
      <c r="A178">
        <v>924</v>
      </c>
      <c r="B178">
        <v>0.44394</v>
      </c>
    </row>
    <row r="179" spans="1:2">
      <c r="A179">
        <v>923</v>
      </c>
      <c r="B179">
        <v>0.44770100000000002</v>
      </c>
    </row>
    <row r="180" spans="1:2">
      <c r="A180">
        <v>922</v>
      </c>
      <c r="B180">
        <v>0.39460000000000001</v>
      </c>
    </row>
    <row r="181" spans="1:2">
      <c r="A181">
        <v>921</v>
      </c>
      <c r="B181">
        <v>0.42116700000000001</v>
      </c>
    </row>
    <row r="182" spans="1:2">
      <c r="A182">
        <v>920</v>
      </c>
      <c r="B182">
        <v>0.42682399999999998</v>
      </c>
    </row>
    <row r="183" spans="1:2">
      <c r="A183">
        <v>919</v>
      </c>
      <c r="B183">
        <v>0.381685</v>
      </c>
    </row>
    <row r="184" spans="1:2">
      <c r="A184">
        <v>918</v>
      </c>
      <c r="B184">
        <v>0.379857</v>
      </c>
    </row>
    <row r="185" spans="1:2">
      <c r="A185">
        <v>917</v>
      </c>
      <c r="B185">
        <v>0.395509</v>
      </c>
    </row>
    <row r="186" spans="1:2">
      <c r="A186">
        <v>916</v>
      </c>
      <c r="B186">
        <v>0.39802599999999999</v>
      </c>
    </row>
    <row r="187" spans="1:2">
      <c r="A187">
        <v>915</v>
      </c>
      <c r="B187">
        <v>0.38425700000000002</v>
      </c>
    </row>
    <row r="188" spans="1:2">
      <c r="A188">
        <v>914</v>
      </c>
      <c r="B188">
        <v>0.37453799999999998</v>
      </c>
    </row>
    <row r="189" spans="1:2">
      <c r="A189">
        <v>913</v>
      </c>
      <c r="B189">
        <v>0.35502600000000001</v>
      </c>
    </row>
    <row r="190" spans="1:2">
      <c r="A190">
        <v>912</v>
      </c>
      <c r="B190">
        <v>0.37414500000000001</v>
      </c>
    </row>
    <row r="191" spans="1:2">
      <c r="A191">
        <v>911</v>
      </c>
      <c r="B191">
        <v>0.34452300000000002</v>
      </c>
    </row>
    <row r="192" spans="1:2">
      <c r="A192">
        <v>910</v>
      </c>
      <c r="B192">
        <v>0.32278800000000002</v>
      </c>
    </row>
    <row r="193" spans="1:2">
      <c r="A193">
        <v>909</v>
      </c>
      <c r="B193">
        <v>0.35956500000000002</v>
      </c>
    </row>
    <row r="194" spans="1:2">
      <c r="A194">
        <v>908</v>
      </c>
      <c r="B194">
        <v>0.35411999999999999</v>
      </c>
    </row>
    <row r="195" spans="1:2">
      <c r="A195">
        <v>907</v>
      </c>
      <c r="B195">
        <v>0.357406</v>
      </c>
    </row>
    <row r="196" spans="1:2">
      <c r="A196">
        <v>906</v>
      </c>
      <c r="B196">
        <v>0.32432100000000003</v>
      </c>
    </row>
    <row r="197" spans="1:2">
      <c r="A197">
        <v>905</v>
      </c>
      <c r="B197">
        <v>0.35628199999999999</v>
      </c>
    </row>
    <row r="198" spans="1:2">
      <c r="A198">
        <v>904</v>
      </c>
      <c r="B198">
        <v>0.33289099999999999</v>
      </c>
    </row>
    <row r="199" spans="1:2">
      <c r="A199">
        <v>903</v>
      </c>
      <c r="B199">
        <v>0.29193200000000002</v>
      </c>
    </row>
    <row r="200" spans="1:2">
      <c r="A200">
        <v>902</v>
      </c>
      <c r="B200">
        <v>0.31163099999999999</v>
      </c>
    </row>
    <row r="201" spans="1:2">
      <c r="A201">
        <v>901</v>
      </c>
      <c r="B201">
        <v>0.31678099999999998</v>
      </c>
    </row>
    <row r="202" spans="1:2">
      <c r="A202">
        <v>900</v>
      </c>
      <c r="B202">
        <v>0.29306199999999999</v>
      </c>
    </row>
    <row r="203" spans="1:2">
      <c r="A203">
        <v>899</v>
      </c>
      <c r="B203">
        <v>0.31513600000000003</v>
      </c>
    </row>
    <row r="204" spans="1:2">
      <c r="A204">
        <v>898</v>
      </c>
      <c r="B204">
        <v>0.27502500000000002</v>
      </c>
    </row>
    <row r="205" spans="1:2">
      <c r="A205">
        <v>897</v>
      </c>
      <c r="B205">
        <v>0.30124400000000001</v>
      </c>
    </row>
    <row r="206" spans="1:2">
      <c r="A206">
        <v>896</v>
      </c>
      <c r="B206">
        <v>0.27167799999999998</v>
      </c>
    </row>
    <row r="207" spans="1:2">
      <c r="A207">
        <v>895</v>
      </c>
      <c r="B207">
        <v>0.29805999999999999</v>
      </c>
    </row>
    <row r="208" spans="1:2">
      <c r="A208">
        <v>894</v>
      </c>
      <c r="B208">
        <v>0.28694799999999998</v>
      </c>
    </row>
    <row r="209" spans="1:2">
      <c r="A209">
        <v>893</v>
      </c>
      <c r="B209">
        <v>0.263042</v>
      </c>
    </row>
    <row r="210" spans="1:2">
      <c r="A210">
        <v>892</v>
      </c>
      <c r="B210">
        <v>0.272619</v>
      </c>
    </row>
    <row r="211" spans="1:2">
      <c r="A211">
        <v>891</v>
      </c>
      <c r="B211">
        <v>0.208673</v>
      </c>
    </row>
    <row r="212" spans="1:2">
      <c r="A212">
        <v>890</v>
      </c>
      <c r="B212">
        <v>0.211067</v>
      </c>
    </row>
    <row r="213" spans="1:2">
      <c r="A213">
        <v>889</v>
      </c>
      <c r="B213">
        <v>0.24024400000000001</v>
      </c>
    </row>
    <row r="214" spans="1:2">
      <c r="A214">
        <v>888</v>
      </c>
      <c r="B214">
        <v>0.23417199999999999</v>
      </c>
    </row>
    <row r="215" spans="1:2">
      <c r="A215">
        <v>887</v>
      </c>
      <c r="B215">
        <v>0.23413999999999999</v>
      </c>
    </row>
    <row r="216" spans="1:2">
      <c r="A216">
        <v>886</v>
      </c>
      <c r="B216">
        <v>0.226909</v>
      </c>
    </row>
    <row r="217" spans="1:2">
      <c r="A217">
        <v>885</v>
      </c>
      <c r="B217">
        <v>0.228385</v>
      </c>
    </row>
    <row r="218" spans="1:2">
      <c r="A218">
        <v>884</v>
      </c>
      <c r="B218">
        <v>0.227044</v>
      </c>
    </row>
    <row r="219" spans="1:2">
      <c r="A219">
        <v>883</v>
      </c>
      <c r="B219">
        <v>0.226246</v>
      </c>
    </row>
    <row r="220" spans="1:2">
      <c r="A220">
        <v>882</v>
      </c>
      <c r="B220">
        <v>0.21382599999999999</v>
      </c>
    </row>
    <row r="221" spans="1:2">
      <c r="A221">
        <v>881</v>
      </c>
      <c r="B221">
        <v>0.21489</v>
      </c>
    </row>
    <row r="222" spans="1:2">
      <c r="A222">
        <v>880</v>
      </c>
      <c r="B222">
        <v>0.21368200000000001</v>
      </c>
    </row>
    <row r="223" spans="1:2">
      <c r="A223">
        <v>879</v>
      </c>
      <c r="B223">
        <v>0.208705</v>
      </c>
    </row>
    <row r="224" spans="1:2">
      <c r="A224">
        <v>878</v>
      </c>
      <c r="B224">
        <v>0.20354700000000001</v>
      </c>
    </row>
    <row r="225" spans="1:2">
      <c r="A225">
        <v>877</v>
      </c>
      <c r="B225">
        <v>0.20405300000000001</v>
      </c>
    </row>
    <row r="226" spans="1:2">
      <c r="A226">
        <v>876</v>
      </c>
      <c r="B226">
        <v>0.20357</v>
      </c>
    </row>
    <row r="227" spans="1:2">
      <c r="A227">
        <v>875</v>
      </c>
      <c r="B227">
        <v>0.19686000000000001</v>
      </c>
    </row>
    <row r="228" spans="1:2">
      <c r="A228">
        <v>874</v>
      </c>
      <c r="B228">
        <v>0.199965</v>
      </c>
    </row>
    <row r="229" spans="1:2">
      <c r="A229">
        <v>873</v>
      </c>
      <c r="B229">
        <v>0.19414200000000001</v>
      </c>
    </row>
    <row r="230" spans="1:2">
      <c r="A230">
        <v>872</v>
      </c>
      <c r="B230">
        <v>0.191996</v>
      </c>
    </row>
    <row r="231" spans="1:2">
      <c r="A231">
        <v>871</v>
      </c>
      <c r="B231">
        <v>0.189773</v>
      </c>
    </row>
    <row r="232" spans="1:2">
      <c r="A232">
        <v>870</v>
      </c>
      <c r="B232">
        <v>0.192576</v>
      </c>
    </row>
    <row r="233" spans="1:2">
      <c r="A233">
        <v>869</v>
      </c>
      <c r="B233">
        <v>0.190053</v>
      </c>
    </row>
    <row r="234" spans="1:2">
      <c r="A234">
        <v>868</v>
      </c>
      <c r="B234">
        <v>0.189635</v>
      </c>
    </row>
    <row r="235" spans="1:2">
      <c r="A235">
        <v>867</v>
      </c>
      <c r="B235">
        <v>0.19237799999999999</v>
      </c>
    </row>
    <row r="236" spans="1:2">
      <c r="A236">
        <v>866</v>
      </c>
      <c r="B236">
        <v>0.190522</v>
      </c>
    </row>
    <row r="237" spans="1:2">
      <c r="A237">
        <v>865</v>
      </c>
      <c r="B237">
        <v>0.19111700000000001</v>
      </c>
    </row>
    <row r="238" spans="1:2">
      <c r="A238">
        <v>864</v>
      </c>
      <c r="B238">
        <v>0.189192</v>
      </c>
    </row>
    <row r="239" spans="1:2">
      <c r="A239">
        <v>863</v>
      </c>
      <c r="B239">
        <v>0.189998</v>
      </c>
    </row>
    <row r="240" spans="1:2">
      <c r="A240">
        <v>862</v>
      </c>
      <c r="B240">
        <v>0.18885199999999999</v>
      </c>
    </row>
    <row r="241" spans="1:2">
      <c r="A241">
        <v>861</v>
      </c>
      <c r="B241">
        <v>0.186306</v>
      </c>
    </row>
    <row r="242" spans="1:2">
      <c r="A242">
        <v>860</v>
      </c>
      <c r="B242">
        <v>0.19261600000000001</v>
      </c>
    </row>
    <row r="243" spans="1:2">
      <c r="A243">
        <v>859</v>
      </c>
      <c r="B243">
        <v>0.18374599999999999</v>
      </c>
    </row>
    <row r="244" spans="1:2">
      <c r="A244">
        <v>858</v>
      </c>
      <c r="B244">
        <v>0.188111</v>
      </c>
    </row>
    <row r="245" spans="1:2">
      <c r="A245">
        <v>857</v>
      </c>
      <c r="B245">
        <v>0.182529</v>
      </c>
    </row>
    <row r="246" spans="1:2">
      <c r="A246">
        <v>856</v>
      </c>
      <c r="B246">
        <v>0.17777200000000001</v>
      </c>
    </row>
    <row r="247" spans="1:2">
      <c r="A247">
        <v>855</v>
      </c>
      <c r="B247">
        <v>0.18429200000000001</v>
      </c>
    </row>
    <row r="248" spans="1:2">
      <c r="A248">
        <v>854</v>
      </c>
      <c r="B248">
        <v>0.178651</v>
      </c>
    </row>
    <row r="249" spans="1:2">
      <c r="A249">
        <v>853</v>
      </c>
      <c r="B249">
        <v>0.18786600000000001</v>
      </c>
    </row>
    <row r="250" spans="1:2">
      <c r="A250">
        <v>852</v>
      </c>
      <c r="B250">
        <v>0.186033</v>
      </c>
    </row>
    <row r="251" spans="1:2">
      <c r="A251">
        <v>851</v>
      </c>
      <c r="B251">
        <v>0.182004</v>
      </c>
    </row>
    <row r="252" spans="1:2">
      <c r="A252">
        <v>850</v>
      </c>
      <c r="B252">
        <v>0.183508</v>
      </c>
    </row>
    <row r="253" spans="1:2">
      <c r="A253">
        <v>849</v>
      </c>
      <c r="B253">
        <v>0.18163199999999999</v>
      </c>
    </row>
    <row r="254" spans="1:2">
      <c r="A254">
        <v>848</v>
      </c>
      <c r="B254">
        <v>0.17870900000000001</v>
      </c>
    </row>
    <row r="255" spans="1:2">
      <c r="A255">
        <v>847</v>
      </c>
      <c r="B255">
        <v>0.190946</v>
      </c>
    </row>
    <row r="256" spans="1:2">
      <c r="A256">
        <v>846</v>
      </c>
      <c r="B256">
        <v>0.19547100000000001</v>
      </c>
    </row>
    <row r="257" spans="1:2">
      <c r="A257">
        <v>845</v>
      </c>
      <c r="B257">
        <v>0.19600799999999999</v>
      </c>
    </row>
    <row r="258" spans="1:2">
      <c r="A258">
        <v>844</v>
      </c>
      <c r="B258">
        <v>0.19201199999999999</v>
      </c>
    </row>
    <row r="259" spans="1:2">
      <c r="A259">
        <v>843</v>
      </c>
      <c r="B259">
        <v>0.183285</v>
      </c>
    </row>
    <row r="260" spans="1:2">
      <c r="A260">
        <v>842</v>
      </c>
      <c r="B260">
        <v>0.189611</v>
      </c>
    </row>
    <row r="261" spans="1:2">
      <c r="A261">
        <v>841</v>
      </c>
      <c r="B261">
        <v>0.194494</v>
      </c>
    </row>
    <row r="262" spans="1:2">
      <c r="A262">
        <v>840</v>
      </c>
      <c r="B262">
        <v>0.19195100000000001</v>
      </c>
    </row>
    <row r="263" spans="1:2">
      <c r="A263">
        <v>839</v>
      </c>
      <c r="B263">
        <v>0.18901599999999999</v>
      </c>
    </row>
    <row r="264" spans="1:2">
      <c r="A264">
        <v>838</v>
      </c>
      <c r="B264">
        <v>0.19543099999999999</v>
      </c>
    </row>
    <row r="265" spans="1:2">
      <c r="A265">
        <v>837</v>
      </c>
      <c r="B265">
        <v>0.201628</v>
      </c>
    </row>
    <row r="266" spans="1:2">
      <c r="A266">
        <v>836</v>
      </c>
      <c r="B266">
        <v>0.201068</v>
      </c>
    </row>
    <row r="267" spans="1:2">
      <c r="A267">
        <v>835</v>
      </c>
      <c r="B267">
        <v>0.19742799999999999</v>
      </c>
    </row>
    <row r="268" spans="1:2">
      <c r="A268">
        <v>834</v>
      </c>
      <c r="B268">
        <v>0.19897000000000001</v>
      </c>
    </row>
    <row r="269" spans="1:2">
      <c r="A269">
        <v>833</v>
      </c>
      <c r="B269">
        <v>0.202879</v>
      </c>
    </row>
    <row r="270" spans="1:2">
      <c r="A270">
        <v>832</v>
      </c>
      <c r="B270">
        <v>0.209735</v>
      </c>
    </row>
    <row r="271" spans="1:2">
      <c r="A271">
        <v>831</v>
      </c>
      <c r="B271">
        <v>0.21194099999999999</v>
      </c>
    </row>
    <row r="272" spans="1:2">
      <c r="A272">
        <v>830</v>
      </c>
      <c r="B272">
        <v>0.21134800000000001</v>
      </c>
    </row>
    <row r="273" spans="1:2">
      <c r="A273">
        <v>829</v>
      </c>
      <c r="B273">
        <v>0.214557</v>
      </c>
    </row>
    <row r="274" spans="1:2">
      <c r="A274">
        <v>828</v>
      </c>
      <c r="B274">
        <v>0.21181700000000001</v>
      </c>
    </row>
    <row r="275" spans="1:2">
      <c r="A275">
        <v>827</v>
      </c>
      <c r="B275">
        <v>0.21360499999999999</v>
      </c>
    </row>
    <row r="276" spans="1:2">
      <c r="A276">
        <v>826</v>
      </c>
      <c r="B276">
        <v>0.22250400000000001</v>
      </c>
    </row>
    <row r="277" spans="1:2">
      <c r="A277">
        <v>825</v>
      </c>
      <c r="B277">
        <v>0.221771</v>
      </c>
    </row>
    <row r="278" spans="1:2">
      <c r="A278">
        <v>824</v>
      </c>
      <c r="B278">
        <v>0.225462</v>
      </c>
    </row>
    <row r="279" spans="1:2">
      <c r="A279">
        <v>823</v>
      </c>
      <c r="B279">
        <v>0.23999699999999999</v>
      </c>
    </row>
    <row r="280" spans="1:2">
      <c r="A280">
        <v>822</v>
      </c>
      <c r="B280">
        <v>0.23525599999999999</v>
      </c>
    </row>
    <row r="281" spans="1:2">
      <c r="A281">
        <v>821</v>
      </c>
      <c r="B281">
        <v>0.234712</v>
      </c>
    </row>
    <row r="282" spans="1:2">
      <c r="A282">
        <v>820</v>
      </c>
      <c r="B282">
        <v>0.233263</v>
      </c>
    </row>
    <row r="283" spans="1:2">
      <c r="A283">
        <v>819</v>
      </c>
      <c r="B283">
        <v>0.23916200000000001</v>
      </c>
    </row>
    <row r="284" spans="1:2">
      <c r="A284">
        <v>818</v>
      </c>
      <c r="B284">
        <v>0.249529</v>
      </c>
    </row>
    <row r="285" spans="1:2">
      <c r="A285">
        <v>817</v>
      </c>
      <c r="B285">
        <v>0.242505</v>
      </c>
    </row>
    <row r="286" spans="1:2">
      <c r="A286">
        <v>816</v>
      </c>
      <c r="B286">
        <v>0.25096800000000002</v>
      </c>
    </row>
    <row r="287" spans="1:2">
      <c r="A287">
        <v>815</v>
      </c>
      <c r="B287">
        <v>0.26009100000000002</v>
      </c>
    </row>
    <row r="288" spans="1:2">
      <c r="A288">
        <v>814</v>
      </c>
      <c r="B288">
        <v>0.26388400000000001</v>
      </c>
    </row>
    <row r="289" spans="1:2">
      <c r="A289">
        <v>813</v>
      </c>
      <c r="B289">
        <v>0.26577699999999999</v>
      </c>
    </row>
    <row r="290" spans="1:2">
      <c r="A290">
        <v>812</v>
      </c>
      <c r="B290">
        <v>0.26108300000000001</v>
      </c>
    </row>
    <row r="291" spans="1:2">
      <c r="A291">
        <v>811</v>
      </c>
      <c r="B291">
        <v>0.26666000000000001</v>
      </c>
    </row>
    <row r="292" spans="1:2">
      <c r="A292">
        <v>810</v>
      </c>
      <c r="B292">
        <v>0.268627</v>
      </c>
    </row>
    <row r="293" spans="1:2">
      <c r="A293">
        <v>809</v>
      </c>
      <c r="B293">
        <v>0.27189799999999997</v>
      </c>
    </row>
    <row r="294" spans="1:2">
      <c r="A294">
        <v>808</v>
      </c>
      <c r="B294">
        <v>0.279972</v>
      </c>
    </row>
    <row r="295" spans="1:2">
      <c r="A295">
        <v>807</v>
      </c>
      <c r="B295">
        <v>0.284167</v>
      </c>
    </row>
    <row r="296" spans="1:2">
      <c r="A296">
        <v>806</v>
      </c>
      <c r="B296">
        <v>0.28371800000000003</v>
      </c>
    </row>
    <row r="297" spans="1:2">
      <c r="A297">
        <v>805</v>
      </c>
      <c r="B297">
        <v>0.29265200000000002</v>
      </c>
    </row>
    <row r="298" spans="1:2">
      <c r="A298">
        <v>804</v>
      </c>
      <c r="B298">
        <v>0.298371</v>
      </c>
    </row>
    <row r="299" spans="1:2">
      <c r="A299">
        <v>803</v>
      </c>
      <c r="B299">
        <v>0.29852099999999998</v>
      </c>
    </row>
    <row r="300" spans="1:2">
      <c r="A300">
        <v>802</v>
      </c>
      <c r="B300">
        <v>0.30112</v>
      </c>
    </row>
    <row r="301" spans="1:2">
      <c r="A301">
        <v>801</v>
      </c>
      <c r="B301">
        <v>0.30915599999999999</v>
      </c>
    </row>
    <row r="302" spans="1:2">
      <c r="A302">
        <v>800</v>
      </c>
      <c r="B302">
        <v>0.31479800000000002</v>
      </c>
    </row>
    <row r="303" spans="1:2">
      <c r="A303">
        <v>799</v>
      </c>
      <c r="B303">
        <v>0.32098500000000002</v>
      </c>
    </row>
    <row r="304" spans="1:2">
      <c r="A304">
        <v>798</v>
      </c>
      <c r="B304">
        <v>0.32591500000000001</v>
      </c>
    </row>
    <row r="305" spans="1:2">
      <c r="A305">
        <v>797</v>
      </c>
      <c r="B305">
        <v>0.32389699999999999</v>
      </c>
    </row>
    <row r="306" spans="1:2">
      <c r="A306">
        <v>796</v>
      </c>
      <c r="B306">
        <v>0.32914599999999999</v>
      </c>
    </row>
    <row r="307" spans="1:2">
      <c r="A307">
        <v>795</v>
      </c>
      <c r="B307">
        <v>0.33152100000000001</v>
      </c>
    </row>
    <row r="308" spans="1:2">
      <c r="A308">
        <v>794</v>
      </c>
      <c r="B308">
        <v>0.33156799999999997</v>
      </c>
    </row>
    <row r="309" spans="1:2">
      <c r="A309">
        <v>793</v>
      </c>
      <c r="B309">
        <v>0.34218599999999999</v>
      </c>
    </row>
    <row r="310" spans="1:2">
      <c r="A310">
        <v>792</v>
      </c>
      <c r="B310">
        <v>0.34434500000000001</v>
      </c>
    </row>
    <row r="311" spans="1:2">
      <c r="A311">
        <v>791</v>
      </c>
      <c r="B311">
        <v>0.35000900000000001</v>
      </c>
    </row>
    <row r="312" spans="1:2">
      <c r="A312">
        <v>790</v>
      </c>
      <c r="B312">
        <v>0.35447800000000002</v>
      </c>
    </row>
    <row r="313" spans="1:2">
      <c r="A313">
        <v>789</v>
      </c>
      <c r="B313">
        <v>0.36462099999999997</v>
      </c>
    </row>
    <row r="314" spans="1:2">
      <c r="A314">
        <v>788</v>
      </c>
      <c r="B314">
        <v>0.36729200000000001</v>
      </c>
    </row>
    <row r="315" spans="1:2">
      <c r="A315">
        <v>787</v>
      </c>
      <c r="B315">
        <v>0.36577900000000002</v>
      </c>
    </row>
    <row r="316" spans="1:2">
      <c r="A316">
        <v>786</v>
      </c>
      <c r="B316">
        <v>0.373477</v>
      </c>
    </row>
    <row r="317" spans="1:2">
      <c r="A317">
        <v>785</v>
      </c>
      <c r="B317">
        <v>0.38009999999999999</v>
      </c>
    </row>
    <row r="318" spans="1:2">
      <c r="A318">
        <v>784</v>
      </c>
      <c r="B318">
        <v>0.38584299999999999</v>
      </c>
    </row>
    <row r="319" spans="1:2">
      <c r="A319">
        <v>783</v>
      </c>
      <c r="B319">
        <v>0.38822699999999999</v>
      </c>
    </row>
    <row r="320" spans="1:2">
      <c r="A320">
        <v>782</v>
      </c>
      <c r="B320">
        <v>0.39557599999999998</v>
      </c>
    </row>
    <row r="321" spans="1:2">
      <c r="A321">
        <v>781</v>
      </c>
      <c r="B321">
        <v>0.399065</v>
      </c>
    </row>
    <row r="322" spans="1:2">
      <c r="A322">
        <v>780</v>
      </c>
      <c r="B322">
        <v>0.40238699999999999</v>
      </c>
    </row>
    <row r="323" spans="1:2">
      <c r="A323">
        <v>779</v>
      </c>
      <c r="B323">
        <v>0.40786800000000001</v>
      </c>
    </row>
    <row r="324" spans="1:2">
      <c r="A324">
        <v>778</v>
      </c>
      <c r="B324">
        <v>0.41106799999999999</v>
      </c>
    </row>
    <row r="325" spans="1:2">
      <c r="A325">
        <v>777</v>
      </c>
      <c r="B325">
        <v>0.41307899999999997</v>
      </c>
    </row>
    <row r="326" spans="1:2">
      <c r="A326">
        <v>776</v>
      </c>
      <c r="B326">
        <v>0.420483</v>
      </c>
    </row>
    <row r="327" spans="1:2">
      <c r="A327">
        <v>775</v>
      </c>
      <c r="B327">
        <v>0.42818400000000001</v>
      </c>
    </row>
    <row r="328" spans="1:2">
      <c r="A328">
        <v>774</v>
      </c>
      <c r="B328">
        <v>0.43225599999999997</v>
      </c>
    </row>
    <row r="329" spans="1:2">
      <c r="A329">
        <v>773</v>
      </c>
      <c r="B329">
        <v>0.43860199999999999</v>
      </c>
    </row>
    <row r="330" spans="1:2">
      <c r="A330">
        <v>772</v>
      </c>
      <c r="B330">
        <v>0.44564900000000002</v>
      </c>
    </row>
    <row r="331" spans="1:2">
      <c r="A331">
        <v>771</v>
      </c>
      <c r="B331">
        <v>0.45214100000000002</v>
      </c>
    </row>
    <row r="332" spans="1:2">
      <c r="A332">
        <v>770</v>
      </c>
      <c r="B332">
        <v>0.45529700000000001</v>
      </c>
    </row>
    <row r="333" spans="1:2">
      <c r="A333">
        <v>769</v>
      </c>
      <c r="B333">
        <v>0.45716200000000001</v>
      </c>
    </row>
    <row r="334" spans="1:2">
      <c r="A334">
        <v>768</v>
      </c>
      <c r="B334">
        <v>0.463563</v>
      </c>
    </row>
    <row r="335" spans="1:2">
      <c r="A335">
        <v>767</v>
      </c>
      <c r="B335">
        <v>0.47259699999999999</v>
      </c>
    </row>
    <row r="336" spans="1:2">
      <c r="A336">
        <v>766</v>
      </c>
      <c r="B336">
        <v>0.47554099999999999</v>
      </c>
    </row>
    <row r="337" spans="1:2">
      <c r="A337">
        <v>765</v>
      </c>
      <c r="B337">
        <v>0.478491</v>
      </c>
    </row>
    <row r="338" spans="1:2">
      <c r="A338">
        <v>764</v>
      </c>
      <c r="B338">
        <v>0.483713</v>
      </c>
    </row>
    <row r="339" spans="1:2">
      <c r="A339">
        <v>763</v>
      </c>
      <c r="B339">
        <v>0.48764400000000002</v>
      </c>
    </row>
    <row r="340" spans="1:2">
      <c r="A340">
        <v>762</v>
      </c>
      <c r="B340">
        <v>0.49115199999999998</v>
      </c>
    </row>
    <row r="341" spans="1:2">
      <c r="A341">
        <v>761</v>
      </c>
      <c r="B341">
        <v>0.49594899999999997</v>
      </c>
    </row>
    <row r="342" spans="1:2">
      <c r="A342">
        <v>760</v>
      </c>
      <c r="B342">
        <v>0.50204199999999999</v>
      </c>
    </row>
    <row r="343" spans="1:2">
      <c r="A343">
        <v>759</v>
      </c>
      <c r="B343">
        <v>0.50615900000000003</v>
      </c>
    </row>
    <row r="344" spans="1:2">
      <c r="A344">
        <v>758</v>
      </c>
      <c r="B344">
        <v>0.51075700000000002</v>
      </c>
    </row>
    <row r="345" spans="1:2">
      <c r="A345">
        <v>757</v>
      </c>
      <c r="B345">
        <v>0.51576500000000003</v>
      </c>
    </row>
    <row r="346" spans="1:2">
      <c r="A346">
        <v>756</v>
      </c>
      <c r="B346">
        <v>0.52025100000000002</v>
      </c>
    </row>
    <row r="347" spans="1:2">
      <c r="A347">
        <v>755</v>
      </c>
      <c r="B347">
        <v>0.52635299999999996</v>
      </c>
    </row>
    <row r="348" spans="1:2">
      <c r="A348">
        <v>754</v>
      </c>
      <c r="B348">
        <v>0.52643499999999999</v>
      </c>
    </row>
    <row r="349" spans="1:2">
      <c r="A349">
        <v>753</v>
      </c>
      <c r="B349">
        <v>0.52986900000000003</v>
      </c>
    </row>
    <row r="350" spans="1:2">
      <c r="A350">
        <v>752</v>
      </c>
      <c r="B350">
        <v>0.53664100000000003</v>
      </c>
    </row>
    <row r="351" spans="1:2">
      <c r="A351">
        <v>751</v>
      </c>
      <c r="B351">
        <v>0.54144099999999995</v>
      </c>
    </row>
    <row r="352" spans="1:2">
      <c r="A352">
        <v>750</v>
      </c>
      <c r="B352">
        <v>0.54828399999999999</v>
      </c>
    </row>
    <row r="353" spans="1:2">
      <c r="A353">
        <v>749</v>
      </c>
      <c r="B353">
        <v>0.55123900000000003</v>
      </c>
    </row>
    <row r="354" spans="1:2">
      <c r="A354">
        <v>748</v>
      </c>
      <c r="B354">
        <v>0.55447999999999997</v>
      </c>
    </row>
    <row r="355" spans="1:2">
      <c r="A355">
        <v>747</v>
      </c>
      <c r="B355">
        <v>0.55788499999999996</v>
      </c>
    </row>
    <row r="356" spans="1:2">
      <c r="A356">
        <v>746</v>
      </c>
      <c r="B356">
        <v>0.56629300000000005</v>
      </c>
    </row>
    <row r="357" spans="1:2">
      <c r="A357">
        <v>745</v>
      </c>
      <c r="B357">
        <v>0.574905</v>
      </c>
    </row>
    <row r="358" spans="1:2">
      <c r="A358">
        <v>744</v>
      </c>
      <c r="B358">
        <v>0.57735700000000001</v>
      </c>
    </row>
    <row r="359" spans="1:2">
      <c r="A359">
        <v>743</v>
      </c>
      <c r="B359">
        <v>0.57889400000000002</v>
      </c>
    </row>
    <row r="360" spans="1:2">
      <c r="A360">
        <v>742</v>
      </c>
      <c r="B360">
        <v>0.58068699999999995</v>
      </c>
    </row>
    <row r="361" spans="1:2">
      <c r="A361">
        <v>741</v>
      </c>
      <c r="B361">
        <v>0.58285799999999999</v>
      </c>
    </row>
    <row r="362" spans="1:2">
      <c r="A362">
        <v>740</v>
      </c>
      <c r="B362">
        <v>0.58822600000000003</v>
      </c>
    </row>
    <row r="363" spans="1:2">
      <c r="A363">
        <v>739</v>
      </c>
      <c r="B363">
        <v>0.59229200000000004</v>
      </c>
    </row>
    <row r="364" spans="1:2">
      <c r="A364">
        <v>738</v>
      </c>
      <c r="B364">
        <v>0.59407799999999999</v>
      </c>
    </row>
    <row r="365" spans="1:2">
      <c r="A365">
        <v>737</v>
      </c>
      <c r="B365">
        <v>0.595862</v>
      </c>
    </row>
    <row r="366" spans="1:2">
      <c r="A366">
        <v>736</v>
      </c>
      <c r="B366">
        <v>0.59891399999999995</v>
      </c>
    </row>
    <row r="367" spans="1:2">
      <c r="A367">
        <v>735</v>
      </c>
      <c r="B367">
        <v>0.60391499999999998</v>
      </c>
    </row>
    <row r="368" spans="1:2">
      <c r="A368">
        <v>734</v>
      </c>
      <c r="B368">
        <v>0.60905399999999998</v>
      </c>
    </row>
    <row r="369" spans="1:2">
      <c r="A369">
        <v>733</v>
      </c>
      <c r="B369">
        <v>0.61425799999999997</v>
      </c>
    </row>
    <row r="370" spans="1:2">
      <c r="A370">
        <v>732</v>
      </c>
      <c r="B370">
        <v>0.61909400000000003</v>
      </c>
    </row>
    <row r="371" spans="1:2">
      <c r="A371">
        <v>731</v>
      </c>
      <c r="B371">
        <v>0.61933499999999997</v>
      </c>
    </row>
    <row r="372" spans="1:2">
      <c r="A372">
        <v>730</v>
      </c>
      <c r="B372">
        <v>0.62293699999999996</v>
      </c>
    </row>
    <row r="373" spans="1:2">
      <c r="A373">
        <v>729</v>
      </c>
      <c r="B373">
        <v>0.62501600000000002</v>
      </c>
    </row>
    <row r="374" spans="1:2">
      <c r="A374">
        <v>728</v>
      </c>
      <c r="B374">
        <v>0.62983299999999998</v>
      </c>
    </row>
    <row r="375" spans="1:2">
      <c r="A375">
        <v>727</v>
      </c>
      <c r="B375">
        <v>0.63186699999999996</v>
      </c>
    </row>
    <row r="376" spans="1:2">
      <c r="A376">
        <v>726</v>
      </c>
      <c r="B376">
        <v>0.63281299999999996</v>
      </c>
    </row>
    <row r="377" spans="1:2">
      <c r="A377">
        <v>725</v>
      </c>
      <c r="B377">
        <v>0.63591600000000004</v>
      </c>
    </row>
    <row r="378" spans="1:2">
      <c r="A378">
        <v>724</v>
      </c>
      <c r="B378">
        <v>0.63847100000000001</v>
      </c>
    </row>
    <row r="379" spans="1:2">
      <c r="A379">
        <v>723</v>
      </c>
      <c r="B379">
        <v>0.64191699999999996</v>
      </c>
    </row>
    <row r="380" spans="1:2">
      <c r="A380">
        <v>722</v>
      </c>
      <c r="B380">
        <v>0.64541300000000001</v>
      </c>
    </row>
    <row r="381" spans="1:2">
      <c r="A381">
        <v>721</v>
      </c>
      <c r="B381">
        <v>0.64322999999999997</v>
      </c>
    </row>
    <row r="382" spans="1:2">
      <c r="A382">
        <v>720</v>
      </c>
      <c r="B382">
        <v>0.64798999999999995</v>
      </c>
    </row>
    <row r="383" spans="1:2">
      <c r="A383">
        <v>719</v>
      </c>
      <c r="B383">
        <v>0.647401</v>
      </c>
    </row>
    <row r="384" spans="1:2">
      <c r="A384">
        <v>718</v>
      </c>
      <c r="B384">
        <v>0.65062299999999995</v>
      </c>
    </row>
    <row r="385" spans="1:2">
      <c r="A385">
        <v>717</v>
      </c>
      <c r="B385">
        <v>0.65227500000000005</v>
      </c>
    </row>
    <row r="386" spans="1:2">
      <c r="A386">
        <v>716</v>
      </c>
      <c r="B386">
        <v>0.65439499999999995</v>
      </c>
    </row>
    <row r="387" spans="1:2">
      <c r="A387">
        <v>715</v>
      </c>
      <c r="B387">
        <v>0.65362500000000001</v>
      </c>
    </row>
    <row r="388" spans="1:2">
      <c r="A388">
        <v>714</v>
      </c>
      <c r="B388">
        <v>0.65559400000000001</v>
      </c>
    </row>
    <row r="389" spans="1:2">
      <c r="A389">
        <v>713</v>
      </c>
      <c r="B389">
        <v>0.656945</v>
      </c>
    </row>
    <row r="390" spans="1:2">
      <c r="A390">
        <v>712</v>
      </c>
      <c r="B390">
        <v>0.65679200000000004</v>
      </c>
    </row>
    <row r="391" spans="1:2">
      <c r="A391">
        <v>711</v>
      </c>
      <c r="B391">
        <v>0.65781299999999998</v>
      </c>
    </row>
    <row r="392" spans="1:2">
      <c r="A392">
        <v>710</v>
      </c>
      <c r="B392">
        <v>0.65836899999999998</v>
      </c>
    </row>
    <row r="393" spans="1:2">
      <c r="A393">
        <v>709</v>
      </c>
      <c r="B393">
        <v>0.65778999999999999</v>
      </c>
    </row>
    <row r="394" spans="1:2">
      <c r="A394">
        <v>708</v>
      </c>
      <c r="B394">
        <v>0.65797399999999995</v>
      </c>
    </row>
    <row r="395" spans="1:2">
      <c r="A395">
        <v>707</v>
      </c>
      <c r="B395">
        <v>0.66294200000000003</v>
      </c>
    </row>
    <row r="396" spans="1:2">
      <c r="A396">
        <v>706</v>
      </c>
      <c r="B396">
        <v>0.66107300000000002</v>
      </c>
    </row>
    <row r="397" spans="1:2">
      <c r="A397">
        <v>705</v>
      </c>
      <c r="B397">
        <v>0.65673199999999998</v>
      </c>
    </row>
    <row r="398" spans="1:2">
      <c r="A398">
        <v>704</v>
      </c>
      <c r="B398">
        <v>0.65982799999999997</v>
      </c>
    </row>
    <row r="399" spans="1:2">
      <c r="A399">
        <v>703</v>
      </c>
      <c r="B399">
        <v>0.660188</v>
      </c>
    </row>
    <row r="400" spans="1:2">
      <c r="A400">
        <v>702</v>
      </c>
      <c r="B400">
        <v>0.66004300000000005</v>
      </c>
    </row>
    <row r="401" spans="1:2">
      <c r="A401">
        <v>701</v>
      </c>
      <c r="B401">
        <v>0.65968000000000004</v>
      </c>
    </row>
    <row r="402" spans="1:2">
      <c r="A402">
        <v>700</v>
      </c>
      <c r="B402">
        <v>0.65727599999999997</v>
      </c>
    </row>
    <row r="403" spans="1:2">
      <c r="A403">
        <v>699</v>
      </c>
      <c r="B403">
        <v>0.65409300000000004</v>
      </c>
    </row>
    <row r="404" spans="1:2">
      <c r="A404">
        <v>698</v>
      </c>
      <c r="B404">
        <v>0.65498000000000001</v>
      </c>
    </row>
    <row r="405" spans="1:2">
      <c r="A405">
        <v>697</v>
      </c>
      <c r="B405">
        <v>0.65470099999999998</v>
      </c>
    </row>
    <row r="406" spans="1:2">
      <c r="A406">
        <v>696</v>
      </c>
      <c r="B406">
        <v>0.65132100000000004</v>
      </c>
    </row>
    <row r="407" spans="1:2">
      <c r="A407">
        <v>695</v>
      </c>
      <c r="B407">
        <v>0.64836400000000005</v>
      </c>
    </row>
    <row r="408" spans="1:2">
      <c r="A408">
        <v>694</v>
      </c>
      <c r="B408">
        <v>0.64995400000000003</v>
      </c>
    </row>
    <row r="409" spans="1:2">
      <c r="A409">
        <v>693</v>
      </c>
      <c r="B409">
        <v>0.64481500000000003</v>
      </c>
    </row>
    <row r="410" spans="1:2">
      <c r="A410">
        <v>692</v>
      </c>
      <c r="B410">
        <v>0.64650200000000002</v>
      </c>
    </row>
    <row r="411" spans="1:2">
      <c r="A411">
        <v>691</v>
      </c>
      <c r="B411">
        <v>0.64275400000000005</v>
      </c>
    </row>
    <row r="412" spans="1:2">
      <c r="A412">
        <v>690</v>
      </c>
      <c r="B412">
        <v>0.64163400000000004</v>
      </c>
    </row>
    <row r="413" spans="1:2">
      <c r="A413">
        <v>689</v>
      </c>
      <c r="B413">
        <v>0.638988</v>
      </c>
    </row>
    <row r="414" spans="1:2">
      <c r="A414">
        <v>688</v>
      </c>
      <c r="B414">
        <v>0.63212400000000002</v>
      </c>
    </row>
    <row r="415" spans="1:2">
      <c r="A415">
        <v>687</v>
      </c>
      <c r="B415">
        <v>0.63173699999999999</v>
      </c>
    </row>
    <row r="416" spans="1:2">
      <c r="A416">
        <v>686</v>
      </c>
      <c r="B416">
        <v>0.62759399999999999</v>
      </c>
    </row>
    <row r="417" spans="1:2">
      <c r="A417">
        <v>685</v>
      </c>
      <c r="B417">
        <v>0.62376600000000004</v>
      </c>
    </row>
    <row r="418" spans="1:2">
      <c r="A418">
        <v>684</v>
      </c>
      <c r="B418">
        <v>0.62025799999999998</v>
      </c>
    </row>
    <row r="419" spans="1:2">
      <c r="A419">
        <v>683</v>
      </c>
      <c r="B419">
        <v>0.61430099999999999</v>
      </c>
    </row>
    <row r="420" spans="1:2">
      <c r="A420">
        <v>682</v>
      </c>
      <c r="B420">
        <v>0.61268</v>
      </c>
    </row>
    <row r="421" spans="1:2">
      <c r="A421">
        <v>681</v>
      </c>
      <c r="B421">
        <v>0.61075000000000002</v>
      </c>
    </row>
    <row r="422" spans="1:2">
      <c r="A422">
        <v>680</v>
      </c>
      <c r="B422">
        <v>0.60513099999999997</v>
      </c>
    </row>
    <row r="423" spans="1:2">
      <c r="A423">
        <v>679</v>
      </c>
      <c r="B423">
        <v>0.60107200000000005</v>
      </c>
    </row>
    <row r="424" spans="1:2">
      <c r="A424">
        <v>678</v>
      </c>
      <c r="B424">
        <v>0.59568699999999997</v>
      </c>
    </row>
    <row r="425" spans="1:2">
      <c r="A425">
        <v>677</v>
      </c>
      <c r="B425">
        <v>0.59073799999999999</v>
      </c>
    </row>
    <row r="426" spans="1:2">
      <c r="A426">
        <v>676</v>
      </c>
      <c r="B426">
        <v>0.58295799999999998</v>
      </c>
    </row>
    <row r="427" spans="1:2">
      <c r="A427">
        <v>675</v>
      </c>
      <c r="B427">
        <v>0.57707900000000001</v>
      </c>
    </row>
    <row r="428" spans="1:2">
      <c r="A428">
        <v>674</v>
      </c>
      <c r="B428">
        <v>0.57537300000000002</v>
      </c>
    </row>
    <row r="429" spans="1:2">
      <c r="A429">
        <v>673</v>
      </c>
      <c r="B429">
        <v>0.57283099999999998</v>
      </c>
    </row>
    <row r="430" spans="1:2">
      <c r="A430">
        <v>672</v>
      </c>
      <c r="B430">
        <v>0.56348299999999996</v>
      </c>
    </row>
    <row r="431" spans="1:2">
      <c r="A431">
        <v>671</v>
      </c>
      <c r="B431">
        <v>0.56061899999999998</v>
      </c>
    </row>
    <row r="432" spans="1:2">
      <c r="A432">
        <v>670</v>
      </c>
      <c r="B432">
        <v>0.55308100000000004</v>
      </c>
    </row>
    <row r="433" spans="1:2">
      <c r="A433">
        <v>669</v>
      </c>
      <c r="B433">
        <v>0.54814499999999999</v>
      </c>
    </row>
    <row r="434" spans="1:2">
      <c r="A434">
        <v>668</v>
      </c>
      <c r="B434">
        <v>0.54093100000000005</v>
      </c>
    </row>
    <row r="435" spans="1:2">
      <c r="A435">
        <v>667</v>
      </c>
      <c r="B435">
        <v>0.53771000000000002</v>
      </c>
    </row>
    <row r="436" spans="1:2">
      <c r="A436">
        <v>666</v>
      </c>
      <c r="B436">
        <v>0.52853700000000003</v>
      </c>
    </row>
    <row r="437" spans="1:2">
      <c r="A437">
        <v>665</v>
      </c>
      <c r="B437">
        <v>0.52193100000000003</v>
      </c>
    </row>
    <row r="438" spans="1:2">
      <c r="A438">
        <v>664</v>
      </c>
      <c r="B438">
        <v>0.512436</v>
      </c>
    </row>
    <row r="439" spans="1:2">
      <c r="A439">
        <v>663</v>
      </c>
      <c r="B439">
        <v>0.50504199999999999</v>
      </c>
    </row>
    <row r="440" spans="1:2">
      <c r="A440">
        <v>662</v>
      </c>
      <c r="B440">
        <v>0.49782900000000002</v>
      </c>
    </row>
    <row r="441" spans="1:2">
      <c r="A441">
        <v>661</v>
      </c>
      <c r="B441">
        <v>0.49139500000000003</v>
      </c>
    </row>
    <row r="442" spans="1:2">
      <c r="A442">
        <v>660</v>
      </c>
      <c r="B442">
        <v>0.48396400000000001</v>
      </c>
    </row>
    <row r="443" spans="1:2">
      <c r="A443">
        <v>659</v>
      </c>
      <c r="B443">
        <v>0.475327</v>
      </c>
    </row>
    <row r="444" spans="1:2">
      <c r="A444">
        <v>658</v>
      </c>
      <c r="B444">
        <v>0.47215499999999999</v>
      </c>
    </row>
    <row r="445" spans="1:2">
      <c r="A445">
        <v>657</v>
      </c>
      <c r="B445">
        <v>0.4602</v>
      </c>
    </row>
    <row r="446" spans="1:2">
      <c r="A446">
        <v>656</v>
      </c>
      <c r="B446">
        <v>0.45304800000000001</v>
      </c>
    </row>
    <row r="447" spans="1:2">
      <c r="A447">
        <v>655</v>
      </c>
      <c r="B447">
        <v>0.44674000000000003</v>
      </c>
    </row>
    <row r="448" spans="1:2">
      <c r="A448">
        <v>654</v>
      </c>
      <c r="B448">
        <v>0.43756899999999999</v>
      </c>
    </row>
    <row r="449" spans="1:2">
      <c r="A449">
        <v>653</v>
      </c>
      <c r="B449">
        <v>0.43114000000000002</v>
      </c>
    </row>
    <row r="450" spans="1:2">
      <c r="A450">
        <v>652</v>
      </c>
      <c r="B450">
        <v>0.42038900000000001</v>
      </c>
    </row>
    <row r="451" spans="1:2">
      <c r="A451">
        <v>651</v>
      </c>
      <c r="B451">
        <v>0.412194</v>
      </c>
    </row>
    <row r="452" spans="1:2">
      <c r="A452">
        <v>650</v>
      </c>
      <c r="B452">
        <v>0.40125100000000002</v>
      </c>
    </row>
    <row r="453" spans="1:2">
      <c r="A453">
        <v>649</v>
      </c>
      <c r="B453">
        <v>0.39117200000000002</v>
      </c>
    </row>
    <row r="454" spans="1:2">
      <c r="A454">
        <v>648</v>
      </c>
      <c r="B454">
        <v>0.38897700000000002</v>
      </c>
    </row>
    <row r="455" spans="1:2">
      <c r="A455">
        <v>647</v>
      </c>
      <c r="B455">
        <v>0.37661600000000001</v>
      </c>
    </row>
    <row r="456" spans="1:2">
      <c r="A456">
        <v>646</v>
      </c>
      <c r="B456">
        <v>0.36614400000000002</v>
      </c>
    </row>
    <row r="457" spans="1:2">
      <c r="A457">
        <v>645</v>
      </c>
      <c r="B457">
        <v>0.35902800000000001</v>
      </c>
    </row>
    <row r="458" spans="1:2">
      <c r="A458">
        <v>644</v>
      </c>
      <c r="B458">
        <v>0.34967399999999998</v>
      </c>
    </row>
    <row r="459" spans="1:2">
      <c r="A459">
        <v>643</v>
      </c>
      <c r="B459">
        <v>0.339729</v>
      </c>
    </row>
    <row r="460" spans="1:2">
      <c r="A460">
        <v>642</v>
      </c>
      <c r="B460">
        <v>0.328289</v>
      </c>
    </row>
    <row r="461" spans="1:2">
      <c r="A461">
        <v>641</v>
      </c>
      <c r="B461">
        <v>0.32071499999999997</v>
      </c>
    </row>
    <row r="462" spans="1:2">
      <c r="A462">
        <v>640</v>
      </c>
      <c r="B462">
        <v>0.31063600000000002</v>
      </c>
    </row>
    <row r="463" spans="1:2">
      <c r="A463">
        <v>639</v>
      </c>
      <c r="B463">
        <v>0.30165799999999998</v>
      </c>
    </row>
    <row r="464" spans="1:2">
      <c r="A464">
        <v>638</v>
      </c>
      <c r="B464">
        <v>0.29270000000000002</v>
      </c>
    </row>
    <row r="465" spans="1:2">
      <c r="A465">
        <v>637</v>
      </c>
      <c r="B465">
        <v>0.28633999999999998</v>
      </c>
    </row>
    <row r="466" spans="1:2">
      <c r="A466">
        <v>636</v>
      </c>
      <c r="B466">
        <v>0.274316</v>
      </c>
    </row>
    <row r="467" spans="1:2">
      <c r="A467">
        <v>635</v>
      </c>
      <c r="B467">
        <v>0.26531199999999999</v>
      </c>
    </row>
    <row r="468" spans="1:2">
      <c r="A468">
        <v>634</v>
      </c>
      <c r="B468">
        <v>0.25519399999999998</v>
      </c>
    </row>
    <row r="469" spans="1:2">
      <c r="A469">
        <v>633</v>
      </c>
      <c r="B469">
        <v>0.247643</v>
      </c>
    </row>
    <row r="470" spans="1:2">
      <c r="A470">
        <v>632</v>
      </c>
      <c r="B470">
        <v>0.23752699999999999</v>
      </c>
    </row>
    <row r="471" spans="1:2">
      <c r="A471">
        <v>631</v>
      </c>
      <c r="B471">
        <v>0.22955</v>
      </c>
    </row>
    <row r="472" spans="1:2">
      <c r="A472">
        <v>630</v>
      </c>
      <c r="B472">
        <v>0.22009699999999999</v>
      </c>
    </row>
    <row r="473" spans="1:2">
      <c r="A473">
        <v>629</v>
      </c>
      <c r="B473">
        <v>0.210345</v>
      </c>
    </row>
    <row r="474" spans="1:2">
      <c r="A474">
        <v>628</v>
      </c>
      <c r="B474">
        <v>0.20058100000000001</v>
      </c>
    </row>
    <row r="475" spans="1:2">
      <c r="A475">
        <v>627</v>
      </c>
      <c r="B475">
        <v>0.191279</v>
      </c>
    </row>
    <row r="476" spans="1:2">
      <c r="A476">
        <v>626</v>
      </c>
      <c r="B476">
        <v>0.18246799999999999</v>
      </c>
    </row>
    <row r="477" spans="1:2">
      <c r="A477">
        <v>625</v>
      </c>
      <c r="B477">
        <v>0.17452899999999999</v>
      </c>
    </row>
    <row r="478" spans="1:2">
      <c r="A478">
        <v>624</v>
      </c>
      <c r="B478">
        <v>0.169187</v>
      </c>
    </row>
    <row r="479" spans="1:2">
      <c r="A479">
        <v>623</v>
      </c>
      <c r="B479">
        <v>0.15683900000000001</v>
      </c>
    </row>
    <row r="480" spans="1:2">
      <c r="A480">
        <v>622</v>
      </c>
      <c r="B480">
        <v>0.14946300000000001</v>
      </c>
    </row>
    <row r="481" spans="1:2">
      <c r="A481">
        <v>621</v>
      </c>
      <c r="B481">
        <v>0.140491</v>
      </c>
    </row>
    <row r="482" spans="1:2">
      <c r="A482">
        <v>620</v>
      </c>
      <c r="B482">
        <v>0.13301099999999999</v>
      </c>
    </row>
    <row r="483" spans="1:2">
      <c r="A483">
        <v>619</v>
      </c>
      <c r="B483">
        <v>0.126384</v>
      </c>
    </row>
    <row r="484" spans="1:2">
      <c r="A484">
        <v>618</v>
      </c>
      <c r="B484">
        <v>0.11691799999999999</v>
      </c>
    </row>
    <row r="485" spans="1:2">
      <c r="A485">
        <v>617</v>
      </c>
      <c r="B485">
        <v>0.112902</v>
      </c>
    </row>
    <row r="486" spans="1:2">
      <c r="A486">
        <v>616</v>
      </c>
      <c r="B486">
        <v>0.104351</v>
      </c>
    </row>
    <row r="487" spans="1:2">
      <c r="A487">
        <v>615</v>
      </c>
      <c r="B487">
        <v>9.9881999999999999E-2</v>
      </c>
    </row>
    <row r="488" spans="1:2">
      <c r="A488">
        <v>614</v>
      </c>
      <c r="B488">
        <v>9.2954999999999996E-2</v>
      </c>
    </row>
    <row r="489" spans="1:2">
      <c r="A489">
        <v>613</v>
      </c>
      <c r="B489">
        <v>8.6754999999999999E-2</v>
      </c>
    </row>
    <row r="490" spans="1:2">
      <c r="A490">
        <v>612</v>
      </c>
      <c r="B490">
        <v>8.2237000000000005E-2</v>
      </c>
    </row>
    <row r="491" spans="1:2">
      <c r="A491">
        <v>611</v>
      </c>
      <c r="B491">
        <v>7.4020000000000002E-2</v>
      </c>
    </row>
    <row r="492" spans="1:2">
      <c r="A492">
        <v>610</v>
      </c>
      <c r="B492">
        <v>7.0360000000000006E-2</v>
      </c>
    </row>
    <row r="493" spans="1:2">
      <c r="A493">
        <v>609</v>
      </c>
      <c r="B493">
        <v>6.6361000000000003E-2</v>
      </c>
    </row>
    <row r="494" spans="1:2">
      <c r="A494">
        <v>608</v>
      </c>
      <c r="B494">
        <v>6.1544000000000001E-2</v>
      </c>
    </row>
    <row r="495" spans="1:2">
      <c r="A495">
        <v>607</v>
      </c>
      <c r="B495">
        <v>5.7799999999999997E-2</v>
      </c>
    </row>
    <row r="496" spans="1:2">
      <c r="A496">
        <v>606</v>
      </c>
      <c r="B496">
        <v>5.1924999999999999E-2</v>
      </c>
    </row>
    <row r="497" spans="1:2">
      <c r="A497">
        <v>605</v>
      </c>
      <c r="B497">
        <v>5.5162000000000003E-2</v>
      </c>
    </row>
    <row r="498" spans="1:2">
      <c r="A498">
        <v>604</v>
      </c>
      <c r="B498">
        <v>5.3769999999999998E-2</v>
      </c>
    </row>
    <row r="499" spans="1:2">
      <c r="A499">
        <v>603</v>
      </c>
      <c r="B499">
        <v>4.9563999999999997E-2</v>
      </c>
    </row>
    <row r="500" spans="1:2">
      <c r="A500">
        <v>602</v>
      </c>
      <c r="B500">
        <v>4.8741E-2</v>
      </c>
    </row>
    <row r="501" spans="1:2">
      <c r="A501">
        <v>601</v>
      </c>
      <c r="B501">
        <v>4.7566999999999998E-2</v>
      </c>
    </row>
    <row r="502" spans="1:2">
      <c r="A502">
        <v>600</v>
      </c>
      <c r="B502">
        <v>5.0536999999999999E-2</v>
      </c>
    </row>
    <row r="503" spans="1:2">
      <c r="A503">
        <v>599</v>
      </c>
      <c r="B503">
        <v>4.8603E-2</v>
      </c>
    </row>
    <row r="504" spans="1:2">
      <c r="A504">
        <v>598</v>
      </c>
      <c r="B504">
        <v>5.1211E-2</v>
      </c>
    </row>
    <row r="505" spans="1:2">
      <c r="A505">
        <v>597</v>
      </c>
      <c r="B505">
        <v>5.3981000000000001E-2</v>
      </c>
    </row>
    <row r="506" spans="1:2">
      <c r="A506">
        <v>596</v>
      </c>
      <c r="B506">
        <v>5.5737000000000002E-2</v>
      </c>
    </row>
    <row r="507" spans="1:2">
      <c r="A507">
        <v>595</v>
      </c>
      <c r="B507">
        <v>6.2177000000000003E-2</v>
      </c>
    </row>
    <row r="508" spans="1:2">
      <c r="A508">
        <v>594</v>
      </c>
      <c r="B508">
        <v>6.7766000000000007E-2</v>
      </c>
    </row>
    <row r="509" spans="1:2">
      <c r="A509">
        <v>593</v>
      </c>
      <c r="B509">
        <v>7.2806999999999997E-2</v>
      </c>
    </row>
    <row r="510" spans="1:2">
      <c r="A510">
        <v>592</v>
      </c>
      <c r="B510">
        <v>7.4837000000000001E-2</v>
      </c>
    </row>
    <row r="511" spans="1:2">
      <c r="A511">
        <v>591</v>
      </c>
      <c r="B511">
        <v>8.5320999999999994E-2</v>
      </c>
    </row>
    <row r="512" spans="1:2">
      <c r="A512">
        <v>590</v>
      </c>
      <c r="B512">
        <v>9.2404E-2</v>
      </c>
    </row>
    <row r="513" spans="1:2">
      <c r="A513">
        <v>589</v>
      </c>
      <c r="B513">
        <v>0.100676</v>
      </c>
    </row>
    <row r="514" spans="1:2">
      <c r="A514">
        <v>588</v>
      </c>
      <c r="B514">
        <v>0.11171399999999999</v>
      </c>
    </row>
    <row r="515" spans="1:2">
      <c r="A515">
        <v>587</v>
      </c>
      <c r="B515">
        <v>0.12393899999999999</v>
      </c>
    </row>
    <row r="516" spans="1:2">
      <c r="A516">
        <v>586</v>
      </c>
      <c r="B516">
        <v>0.13561899999999999</v>
      </c>
    </row>
    <row r="517" spans="1:2">
      <c r="A517">
        <v>585</v>
      </c>
      <c r="B517">
        <v>0.147761</v>
      </c>
    </row>
    <row r="518" spans="1:2">
      <c r="A518">
        <v>584</v>
      </c>
      <c r="B518">
        <v>0.16208700000000001</v>
      </c>
    </row>
    <row r="519" spans="1:2">
      <c r="A519">
        <v>583</v>
      </c>
      <c r="B519">
        <v>0.17771200000000001</v>
      </c>
    </row>
    <row r="520" spans="1:2">
      <c r="A520">
        <v>582</v>
      </c>
      <c r="B520">
        <v>0.19527800000000001</v>
      </c>
    </row>
    <row r="521" spans="1:2">
      <c r="A521">
        <v>581</v>
      </c>
      <c r="B521">
        <v>0.21359500000000001</v>
      </c>
    </row>
    <row r="522" spans="1:2">
      <c r="A522">
        <v>580</v>
      </c>
      <c r="B522">
        <v>0.23233599999999999</v>
      </c>
    </row>
    <row r="523" spans="1:2">
      <c r="A523">
        <v>579</v>
      </c>
      <c r="B523">
        <v>0.25216699999999997</v>
      </c>
    </row>
    <row r="524" spans="1:2">
      <c r="A524">
        <v>578</v>
      </c>
      <c r="B524">
        <v>0.27570499999999998</v>
      </c>
    </row>
    <row r="525" spans="1:2">
      <c r="A525">
        <v>577</v>
      </c>
      <c r="B525">
        <v>0.29632599999999998</v>
      </c>
    </row>
    <row r="526" spans="1:2">
      <c r="A526">
        <v>576</v>
      </c>
      <c r="B526">
        <v>0.32149299999999997</v>
      </c>
    </row>
    <row r="527" spans="1:2">
      <c r="A527">
        <v>575</v>
      </c>
      <c r="B527">
        <v>0.34942499999999999</v>
      </c>
    </row>
    <row r="528" spans="1:2">
      <c r="A528">
        <v>574</v>
      </c>
      <c r="B528">
        <v>0.376054</v>
      </c>
    </row>
    <row r="529" spans="1:2">
      <c r="A529">
        <v>573</v>
      </c>
      <c r="B529">
        <v>0.40450199999999997</v>
      </c>
    </row>
    <row r="530" spans="1:2">
      <c r="A530">
        <v>572</v>
      </c>
      <c r="B530">
        <v>0.43439800000000001</v>
      </c>
    </row>
    <row r="531" spans="1:2">
      <c r="A531">
        <v>571</v>
      </c>
      <c r="B531">
        <v>0.46822999999999998</v>
      </c>
    </row>
    <row r="532" spans="1:2">
      <c r="A532">
        <v>570</v>
      </c>
      <c r="B532">
        <v>0.501139</v>
      </c>
    </row>
    <row r="533" spans="1:2">
      <c r="A533">
        <v>569</v>
      </c>
      <c r="B533">
        <v>0.53713100000000003</v>
      </c>
    </row>
    <row r="534" spans="1:2">
      <c r="A534">
        <v>568</v>
      </c>
      <c r="B534">
        <v>0.57576700000000003</v>
      </c>
    </row>
    <row r="535" spans="1:2">
      <c r="A535">
        <v>567</v>
      </c>
      <c r="B535">
        <v>0.61426899999999995</v>
      </c>
    </row>
    <row r="536" spans="1:2">
      <c r="A536">
        <v>566</v>
      </c>
      <c r="B536">
        <v>0.654559</v>
      </c>
    </row>
    <row r="537" spans="1:2">
      <c r="A537">
        <v>565</v>
      </c>
      <c r="B537">
        <v>0.69865100000000002</v>
      </c>
    </row>
    <row r="538" spans="1:2">
      <c r="A538">
        <v>564</v>
      </c>
      <c r="B538">
        <v>0.74317599999999995</v>
      </c>
    </row>
    <row r="539" spans="1:2">
      <c r="A539">
        <v>563</v>
      </c>
      <c r="B539">
        <v>0.79041799999999995</v>
      </c>
    </row>
    <row r="540" spans="1:2">
      <c r="A540">
        <v>562</v>
      </c>
      <c r="B540">
        <v>0.83881000000000006</v>
      </c>
    </row>
    <row r="541" spans="1:2">
      <c r="A541">
        <v>561</v>
      </c>
      <c r="B541">
        <v>0.89185300000000001</v>
      </c>
    </row>
    <row r="542" spans="1:2">
      <c r="A542">
        <v>560</v>
      </c>
      <c r="B542">
        <v>0.94386599999999998</v>
      </c>
    </row>
    <row r="543" spans="1:2">
      <c r="A543">
        <v>559</v>
      </c>
      <c r="B543">
        <v>0.99871200000000004</v>
      </c>
    </row>
    <row r="544" spans="1:2">
      <c r="A544">
        <v>558</v>
      </c>
      <c r="B544">
        <v>1.0538780000000001</v>
      </c>
    </row>
    <row r="545" spans="1:2">
      <c r="A545">
        <v>557</v>
      </c>
      <c r="B545">
        <v>1.114115</v>
      </c>
    </row>
    <row r="546" spans="1:2">
      <c r="A546">
        <v>556</v>
      </c>
      <c r="B546">
        <v>1.1765129999999999</v>
      </c>
    </row>
    <row r="547" spans="1:2">
      <c r="A547">
        <v>555</v>
      </c>
      <c r="B547">
        <v>1.2400450000000001</v>
      </c>
    </row>
    <row r="548" spans="1:2">
      <c r="A548">
        <v>554</v>
      </c>
      <c r="B548">
        <v>1.3071429999999999</v>
      </c>
    </row>
    <row r="549" spans="1:2">
      <c r="A549">
        <v>553</v>
      </c>
      <c r="B549">
        <v>1.3762529999999999</v>
      </c>
    </row>
    <row r="550" spans="1:2">
      <c r="A550">
        <v>552</v>
      </c>
      <c r="B550">
        <v>1.4486810000000001</v>
      </c>
    </row>
    <row r="551" spans="1:2">
      <c r="A551">
        <v>551</v>
      </c>
      <c r="B551">
        <v>1.5233719999999999</v>
      </c>
    </row>
    <row r="552" spans="1:2">
      <c r="A552">
        <v>550</v>
      </c>
      <c r="B552">
        <v>1.5982959999999999</v>
      </c>
    </row>
    <row r="553" spans="1:2">
      <c r="A553">
        <v>549</v>
      </c>
      <c r="B553">
        <v>1.677106</v>
      </c>
    </row>
    <row r="554" spans="1:2">
      <c r="A554">
        <v>548</v>
      </c>
      <c r="B554">
        <v>1.7588630000000001</v>
      </c>
    </row>
    <row r="555" spans="1:2">
      <c r="A555">
        <v>547</v>
      </c>
      <c r="B555">
        <v>1.842786</v>
      </c>
    </row>
    <row r="556" spans="1:2">
      <c r="A556">
        <v>546</v>
      </c>
      <c r="B556">
        <v>1.9301900000000001</v>
      </c>
    </row>
    <row r="557" spans="1:2">
      <c r="A557">
        <v>545</v>
      </c>
      <c r="B557">
        <v>2.0195799999999999</v>
      </c>
    </row>
    <row r="558" spans="1:2">
      <c r="A558">
        <v>544</v>
      </c>
      <c r="B558">
        <v>2.1117080000000001</v>
      </c>
    </row>
    <row r="559" spans="1:2">
      <c r="A559">
        <v>543</v>
      </c>
      <c r="B559">
        <v>2.2091379999999998</v>
      </c>
    </row>
    <row r="560" spans="1:2">
      <c r="A560">
        <v>542</v>
      </c>
      <c r="B560">
        <v>2.3076840000000001</v>
      </c>
    </row>
    <row r="561" spans="1:2">
      <c r="A561">
        <v>541</v>
      </c>
      <c r="B561">
        <v>2.4092950000000002</v>
      </c>
    </row>
    <row r="562" spans="1:2">
      <c r="A562">
        <v>540</v>
      </c>
      <c r="B562">
        <v>2.513163</v>
      </c>
    </row>
    <row r="563" spans="1:2">
      <c r="A563">
        <v>539</v>
      </c>
      <c r="B563">
        <v>2.620031</v>
      </c>
    </row>
    <row r="564" spans="1:2">
      <c r="A564">
        <v>538</v>
      </c>
      <c r="B564">
        <v>2.729562</v>
      </c>
    </row>
    <row r="565" spans="1:2">
      <c r="A565">
        <v>537</v>
      </c>
      <c r="B565">
        <v>2.8437429999999999</v>
      </c>
    </row>
    <row r="566" spans="1:2">
      <c r="A566">
        <v>536</v>
      </c>
      <c r="B566">
        <v>2.9607619999999999</v>
      </c>
    </row>
    <row r="567" spans="1:2">
      <c r="A567">
        <v>535</v>
      </c>
      <c r="B567">
        <v>3.0805319999999998</v>
      </c>
    </row>
    <row r="568" spans="1:2">
      <c r="A568">
        <v>534</v>
      </c>
      <c r="B568">
        <v>3.2033010000000002</v>
      </c>
    </row>
    <row r="569" spans="1:2">
      <c r="A569">
        <v>533</v>
      </c>
      <c r="B569">
        <v>3.3281960000000002</v>
      </c>
    </row>
    <row r="570" spans="1:2">
      <c r="A570">
        <v>532</v>
      </c>
      <c r="B570">
        <v>3.4586990000000002</v>
      </c>
    </row>
    <row r="571" spans="1:2">
      <c r="A571">
        <v>531</v>
      </c>
      <c r="B571">
        <v>3.5920649999999998</v>
      </c>
    </row>
    <row r="572" spans="1:2">
      <c r="A572">
        <v>530</v>
      </c>
      <c r="B572">
        <v>3.7265459999999999</v>
      </c>
    </row>
    <row r="573" spans="1:2">
      <c r="A573">
        <v>529</v>
      </c>
      <c r="B573">
        <v>3.864039</v>
      </c>
    </row>
    <row r="574" spans="1:2">
      <c r="A574">
        <v>528</v>
      </c>
      <c r="B574">
        <v>4.0084379999999999</v>
      </c>
    </row>
    <row r="575" spans="1:2">
      <c r="A575">
        <v>527</v>
      </c>
      <c r="B575">
        <v>4.1540119999999998</v>
      </c>
    </row>
    <row r="576" spans="1:2">
      <c r="A576">
        <v>526</v>
      </c>
      <c r="B576">
        <v>4.3032859999999999</v>
      </c>
    </row>
    <row r="577" spans="1:2">
      <c r="A577">
        <v>525</v>
      </c>
      <c r="B577">
        <v>4.4582199999999998</v>
      </c>
    </row>
    <row r="578" spans="1:2">
      <c r="A578">
        <v>524</v>
      </c>
      <c r="B578">
        <v>4.6135190000000001</v>
      </c>
    </row>
    <row r="579" spans="1:2">
      <c r="A579">
        <v>523</v>
      </c>
      <c r="B579">
        <v>4.7730969999999999</v>
      </c>
    </row>
    <row r="580" spans="1:2">
      <c r="A580">
        <v>522</v>
      </c>
      <c r="B580">
        <v>4.9372210000000001</v>
      </c>
    </row>
    <row r="581" spans="1:2">
      <c r="A581">
        <v>521</v>
      </c>
      <c r="B581">
        <v>5.1018790000000003</v>
      </c>
    </row>
    <row r="582" spans="1:2">
      <c r="A582">
        <v>520</v>
      </c>
      <c r="B582">
        <v>5.2713700000000001</v>
      </c>
    </row>
    <row r="583" spans="1:2">
      <c r="A583">
        <v>519</v>
      </c>
      <c r="B583">
        <v>5.4420409999999997</v>
      </c>
    </row>
    <row r="584" spans="1:2">
      <c r="A584">
        <v>518</v>
      </c>
      <c r="B584">
        <v>5.617102</v>
      </c>
    </row>
    <row r="585" spans="1:2">
      <c r="A585">
        <v>517</v>
      </c>
      <c r="B585">
        <v>5.7975009999999996</v>
      </c>
    </row>
    <row r="586" spans="1:2">
      <c r="A586">
        <v>516</v>
      </c>
      <c r="B586">
        <v>5.9805659999999996</v>
      </c>
    </row>
    <row r="587" spans="1:2">
      <c r="A587">
        <v>515</v>
      </c>
      <c r="B587">
        <v>6.1671170000000002</v>
      </c>
    </row>
    <row r="588" spans="1:2">
      <c r="A588">
        <v>514</v>
      </c>
      <c r="B588">
        <v>6.3555120000000001</v>
      </c>
    </row>
    <row r="589" spans="1:2">
      <c r="A589">
        <v>513</v>
      </c>
      <c r="B589">
        <v>6.5473169999999996</v>
      </c>
    </row>
    <row r="590" spans="1:2">
      <c r="A590">
        <v>512</v>
      </c>
      <c r="B590">
        <v>6.7413299999999996</v>
      </c>
    </row>
    <row r="591" spans="1:2">
      <c r="A591">
        <v>511</v>
      </c>
      <c r="B591">
        <v>6.9397339999999996</v>
      </c>
    </row>
    <row r="592" spans="1:2">
      <c r="A592">
        <v>510</v>
      </c>
      <c r="B592">
        <v>7.1413520000000004</v>
      </c>
    </row>
    <row r="593" spans="1:2">
      <c r="A593">
        <v>509</v>
      </c>
      <c r="B593">
        <v>7.3459329999999996</v>
      </c>
    </row>
    <row r="594" spans="1:2">
      <c r="A594">
        <v>508</v>
      </c>
      <c r="B594">
        <v>7.5574050000000002</v>
      </c>
    </row>
    <row r="595" spans="1:2">
      <c r="A595">
        <v>507</v>
      </c>
      <c r="B595">
        <v>7.7727180000000002</v>
      </c>
    </row>
    <row r="596" spans="1:2">
      <c r="A596">
        <v>506</v>
      </c>
      <c r="B596">
        <v>7.9835440000000002</v>
      </c>
    </row>
    <row r="597" spans="1:2">
      <c r="A597">
        <v>505</v>
      </c>
      <c r="B597">
        <v>8.1984480000000008</v>
      </c>
    </row>
    <row r="598" spans="1:2">
      <c r="A598">
        <v>504</v>
      </c>
      <c r="B598">
        <v>8.4213190000000004</v>
      </c>
    </row>
    <row r="599" spans="1:2">
      <c r="A599">
        <v>503</v>
      </c>
      <c r="B599">
        <v>8.652666</v>
      </c>
    </row>
    <row r="600" spans="1:2">
      <c r="A600">
        <v>502</v>
      </c>
      <c r="B600">
        <v>8.889564</v>
      </c>
    </row>
    <row r="601" spans="1:2">
      <c r="A601">
        <v>501</v>
      </c>
      <c r="B601">
        <v>9.1178980000000003</v>
      </c>
    </row>
    <row r="602" spans="1:2">
      <c r="A602">
        <v>500</v>
      </c>
      <c r="B602">
        <v>9.3534880000000005</v>
      </c>
    </row>
    <row r="603" spans="1:2">
      <c r="A603">
        <v>499</v>
      </c>
      <c r="B603">
        <v>9.5982400000000005</v>
      </c>
    </row>
    <row r="604" spans="1:2">
      <c r="A604">
        <v>498</v>
      </c>
      <c r="B604">
        <v>9.8505179999999992</v>
      </c>
    </row>
    <row r="605" spans="1:2">
      <c r="A605">
        <v>497</v>
      </c>
      <c r="B605">
        <v>10.104094999999999</v>
      </c>
    </row>
    <row r="606" spans="1:2">
      <c r="A606">
        <v>496</v>
      </c>
      <c r="B606">
        <v>10.359686999999999</v>
      </c>
    </row>
    <row r="607" spans="1:2">
      <c r="A607">
        <v>495</v>
      </c>
      <c r="B607">
        <v>10.618114</v>
      </c>
    </row>
    <row r="608" spans="1:2">
      <c r="A608">
        <v>494</v>
      </c>
      <c r="B608">
        <v>10.88321</v>
      </c>
    </row>
    <row r="609" spans="1:2">
      <c r="A609">
        <v>493</v>
      </c>
      <c r="B609">
        <v>11.154563</v>
      </c>
    </row>
    <row r="610" spans="1:2">
      <c r="A610">
        <v>492</v>
      </c>
      <c r="B610">
        <v>11.416862999999999</v>
      </c>
    </row>
    <row r="611" spans="1:2">
      <c r="A611">
        <v>491</v>
      </c>
      <c r="B611">
        <v>11.687492000000001</v>
      </c>
    </row>
    <row r="612" spans="1:2">
      <c r="A612">
        <v>490</v>
      </c>
      <c r="B612">
        <v>11.973943</v>
      </c>
    </row>
    <row r="613" spans="1:2">
      <c r="A613">
        <v>489</v>
      </c>
      <c r="B613">
        <v>12.248647999999999</v>
      </c>
    </row>
    <row r="614" spans="1:2">
      <c r="A614">
        <v>488</v>
      </c>
      <c r="B614">
        <v>12.528508</v>
      </c>
    </row>
    <row r="615" spans="1:2">
      <c r="A615">
        <v>487</v>
      </c>
      <c r="B615">
        <v>12.818256999999999</v>
      </c>
    </row>
    <row r="616" spans="1:2">
      <c r="A616">
        <v>486</v>
      </c>
      <c r="B616">
        <v>13.106202</v>
      </c>
    </row>
    <row r="617" spans="1:2">
      <c r="A617">
        <v>485</v>
      </c>
      <c r="B617">
        <v>13.402301</v>
      </c>
    </row>
    <row r="618" spans="1:2">
      <c r="A618">
        <v>484</v>
      </c>
      <c r="B618">
        <v>13.702197999999999</v>
      </c>
    </row>
    <row r="619" spans="1:2">
      <c r="A619">
        <v>483</v>
      </c>
      <c r="B619">
        <v>14.005269999999999</v>
      </c>
    </row>
    <row r="620" spans="1:2">
      <c r="A620">
        <v>482</v>
      </c>
      <c r="B620">
        <v>14.303140000000001</v>
      </c>
    </row>
    <row r="621" spans="1:2">
      <c r="A621">
        <v>481</v>
      </c>
      <c r="B621">
        <v>14.596003</v>
      </c>
    </row>
    <row r="622" spans="1:2">
      <c r="A622">
        <v>480</v>
      </c>
      <c r="B622">
        <v>14.891197999999999</v>
      </c>
    </row>
    <row r="623" spans="1:2">
      <c r="A623">
        <v>479</v>
      </c>
      <c r="B623">
        <v>15.175947000000001</v>
      </c>
    </row>
    <row r="624" spans="1:2">
      <c r="A624">
        <v>478</v>
      </c>
      <c r="B624">
        <v>15.458004000000001</v>
      </c>
    </row>
    <row r="625" spans="1:2">
      <c r="A625">
        <v>477</v>
      </c>
      <c r="B625">
        <v>15.757033</v>
      </c>
    </row>
    <row r="626" spans="1:2">
      <c r="A626">
        <v>476</v>
      </c>
      <c r="B626">
        <v>16.050329999999999</v>
      </c>
    </row>
    <row r="627" spans="1:2">
      <c r="A627">
        <v>475</v>
      </c>
      <c r="B627">
        <v>16.346609000000001</v>
      </c>
    </row>
    <row r="628" spans="1:2">
      <c r="A628">
        <v>474</v>
      </c>
      <c r="B628">
        <v>16.662617999999998</v>
      </c>
    </row>
    <row r="629" spans="1:2">
      <c r="A629">
        <v>473</v>
      </c>
      <c r="B629">
        <v>16.963003</v>
      </c>
    </row>
    <row r="630" spans="1:2">
      <c r="A630">
        <v>472</v>
      </c>
      <c r="B630">
        <v>17.266196000000001</v>
      </c>
    </row>
    <row r="631" spans="1:2">
      <c r="A631">
        <v>471</v>
      </c>
      <c r="B631">
        <v>17.572346</v>
      </c>
    </row>
    <row r="632" spans="1:2">
      <c r="A632">
        <v>470</v>
      </c>
      <c r="B632">
        <v>17.879111999999999</v>
      </c>
    </row>
    <row r="633" spans="1:2">
      <c r="A633">
        <v>469</v>
      </c>
      <c r="B633">
        <v>18.18158</v>
      </c>
    </row>
    <row r="634" spans="1:2">
      <c r="A634">
        <v>468</v>
      </c>
      <c r="B634">
        <v>18.490637</v>
      </c>
    </row>
    <row r="635" spans="1:2">
      <c r="A635">
        <v>467</v>
      </c>
      <c r="B635">
        <v>18.804774999999999</v>
      </c>
    </row>
    <row r="636" spans="1:2">
      <c r="A636">
        <v>466</v>
      </c>
      <c r="B636">
        <v>19.112133</v>
      </c>
    </row>
    <row r="637" spans="1:2">
      <c r="A637">
        <v>465</v>
      </c>
      <c r="B637">
        <v>19.407297</v>
      </c>
    </row>
    <row r="638" spans="1:2">
      <c r="A638">
        <v>464</v>
      </c>
      <c r="B638">
        <v>19.721003</v>
      </c>
    </row>
    <row r="639" spans="1:2">
      <c r="A639">
        <v>463</v>
      </c>
      <c r="B639">
        <v>20.039978000000001</v>
      </c>
    </row>
    <row r="640" spans="1:2">
      <c r="A640">
        <v>462</v>
      </c>
      <c r="B640">
        <v>20.351026999999998</v>
      </c>
    </row>
    <row r="641" spans="1:2">
      <c r="A641">
        <v>461</v>
      </c>
      <c r="B641">
        <v>20.662984999999999</v>
      </c>
    </row>
    <row r="642" spans="1:2">
      <c r="A642">
        <v>460</v>
      </c>
      <c r="B642">
        <v>20.980705</v>
      </c>
    </row>
    <row r="643" spans="1:2">
      <c r="A643">
        <v>459</v>
      </c>
      <c r="B643">
        <v>21.281693000000001</v>
      </c>
    </row>
    <row r="644" spans="1:2">
      <c r="A644">
        <v>458</v>
      </c>
      <c r="B644">
        <v>21.606304999999999</v>
      </c>
    </row>
    <row r="645" spans="1:2">
      <c r="A645">
        <v>457</v>
      </c>
      <c r="B645">
        <v>21.922578000000001</v>
      </c>
    </row>
    <row r="646" spans="1:2">
      <c r="A646">
        <v>456</v>
      </c>
      <c r="B646">
        <v>22.217514999999999</v>
      </c>
    </row>
    <row r="647" spans="1:2">
      <c r="A647">
        <v>455</v>
      </c>
      <c r="B647">
        <v>22.541542</v>
      </c>
    </row>
    <row r="648" spans="1:2">
      <c r="A648">
        <v>454</v>
      </c>
      <c r="B648">
        <v>22.841311999999999</v>
      </c>
    </row>
    <row r="649" spans="1:2">
      <c r="A649">
        <v>453</v>
      </c>
      <c r="B649">
        <v>23.167362000000001</v>
      </c>
    </row>
    <row r="650" spans="1:2">
      <c r="A650">
        <v>452</v>
      </c>
      <c r="B650">
        <v>23.495529999999999</v>
      </c>
    </row>
    <row r="651" spans="1:2">
      <c r="A651">
        <v>451</v>
      </c>
      <c r="B651">
        <v>23.794943</v>
      </c>
    </row>
    <row r="652" spans="1:2">
      <c r="A652">
        <v>450</v>
      </c>
      <c r="B652">
        <v>24.103342000000001</v>
      </c>
    </row>
    <row r="653" spans="1:2">
      <c r="A653">
        <v>449</v>
      </c>
      <c r="B653">
        <v>24.408051</v>
      </c>
    </row>
    <row r="654" spans="1:2">
      <c r="A654">
        <v>448</v>
      </c>
      <c r="B654">
        <v>24.695537000000002</v>
      </c>
    </row>
    <row r="655" spans="1:2">
      <c r="A655">
        <v>447</v>
      </c>
      <c r="B655">
        <v>24.992205999999999</v>
      </c>
    </row>
    <row r="656" spans="1:2">
      <c r="A656">
        <v>446</v>
      </c>
      <c r="B656">
        <v>25.311095999999999</v>
      </c>
    </row>
    <row r="657" spans="1:2">
      <c r="A657">
        <v>445</v>
      </c>
      <c r="B657">
        <v>25.629546999999999</v>
      </c>
    </row>
    <row r="658" spans="1:2">
      <c r="A658">
        <v>444</v>
      </c>
      <c r="B658">
        <v>25.898793999999999</v>
      </c>
    </row>
    <row r="659" spans="1:2">
      <c r="A659">
        <v>443</v>
      </c>
      <c r="B659">
        <v>26.192240999999999</v>
      </c>
    </row>
    <row r="660" spans="1:2">
      <c r="A660">
        <v>442</v>
      </c>
      <c r="B660">
        <v>26.476749000000002</v>
      </c>
    </row>
    <row r="661" spans="1:2">
      <c r="A661">
        <v>441</v>
      </c>
      <c r="B661">
        <v>26.766936000000001</v>
      </c>
    </row>
    <row r="662" spans="1:2">
      <c r="A662">
        <v>440</v>
      </c>
      <c r="B662">
        <v>27.048638</v>
      </c>
    </row>
    <row r="663" spans="1:2">
      <c r="A663">
        <v>439</v>
      </c>
      <c r="B663">
        <v>27.339876</v>
      </c>
    </row>
    <row r="664" spans="1:2">
      <c r="A664">
        <v>438</v>
      </c>
      <c r="B664">
        <v>27.613848000000001</v>
      </c>
    </row>
    <row r="665" spans="1:2">
      <c r="A665">
        <v>437</v>
      </c>
      <c r="B665">
        <v>27.888188</v>
      </c>
    </row>
    <row r="666" spans="1:2">
      <c r="A666">
        <v>436</v>
      </c>
      <c r="B666">
        <v>28.150528000000001</v>
      </c>
    </row>
    <row r="667" spans="1:2">
      <c r="A667">
        <v>435</v>
      </c>
      <c r="B667">
        <v>28.414999999999999</v>
      </c>
    </row>
    <row r="668" spans="1:2">
      <c r="A668">
        <v>434</v>
      </c>
      <c r="B668">
        <v>28.690259999999999</v>
      </c>
    </row>
    <row r="669" spans="1:2">
      <c r="A669">
        <v>433</v>
      </c>
      <c r="B669">
        <v>28.946712999999999</v>
      </c>
    </row>
    <row r="670" spans="1:2">
      <c r="A670">
        <v>432</v>
      </c>
      <c r="B670">
        <v>29.190470000000001</v>
      </c>
    </row>
    <row r="671" spans="1:2">
      <c r="A671">
        <v>431</v>
      </c>
      <c r="B671">
        <v>29.434902999999998</v>
      </c>
    </row>
    <row r="672" spans="1:2">
      <c r="A672">
        <v>430</v>
      </c>
      <c r="B672">
        <v>29.679590000000001</v>
      </c>
    </row>
    <row r="673" spans="1:2">
      <c r="A673">
        <v>429</v>
      </c>
      <c r="B673">
        <v>29.912509</v>
      </c>
    </row>
    <row r="674" spans="1:2">
      <c r="A674">
        <v>428</v>
      </c>
      <c r="B674">
        <v>30.153986</v>
      </c>
    </row>
    <row r="675" spans="1:2">
      <c r="A675">
        <v>427</v>
      </c>
      <c r="B675">
        <v>30.368075999999999</v>
      </c>
    </row>
    <row r="676" spans="1:2">
      <c r="A676">
        <v>426</v>
      </c>
      <c r="B676">
        <v>30.640644999999999</v>
      </c>
    </row>
    <row r="677" spans="1:2">
      <c r="A677">
        <v>425</v>
      </c>
      <c r="B677">
        <v>30.858468999999999</v>
      </c>
    </row>
    <row r="678" spans="1:2">
      <c r="A678">
        <v>424</v>
      </c>
      <c r="B678">
        <v>31.079792000000001</v>
      </c>
    </row>
    <row r="679" spans="1:2">
      <c r="A679">
        <v>423</v>
      </c>
      <c r="B679">
        <v>31.254204000000001</v>
      </c>
    </row>
    <row r="680" spans="1:2">
      <c r="A680">
        <v>422</v>
      </c>
      <c r="B680">
        <v>31.497074000000001</v>
      </c>
    </row>
    <row r="681" spans="1:2">
      <c r="A681">
        <v>421</v>
      </c>
      <c r="B681">
        <v>31.713933999999998</v>
      </c>
    </row>
    <row r="682" spans="1:2">
      <c r="A682">
        <v>420</v>
      </c>
      <c r="B682">
        <v>31.869624999999999</v>
      </c>
    </row>
    <row r="683" spans="1:2">
      <c r="A683">
        <v>419</v>
      </c>
      <c r="B683">
        <v>32.082434999999997</v>
      </c>
    </row>
    <row r="684" spans="1:2">
      <c r="A684">
        <v>418</v>
      </c>
      <c r="B684">
        <v>32.251559</v>
      </c>
    </row>
    <row r="685" spans="1:2">
      <c r="A685">
        <v>417</v>
      </c>
      <c r="B685">
        <v>32.428629000000001</v>
      </c>
    </row>
    <row r="686" spans="1:2">
      <c r="A686">
        <v>416</v>
      </c>
      <c r="B686">
        <v>32.598829000000002</v>
      </c>
    </row>
    <row r="687" spans="1:2">
      <c r="A687">
        <v>415</v>
      </c>
      <c r="B687">
        <v>32.760171</v>
      </c>
    </row>
    <row r="688" spans="1:2">
      <c r="A688">
        <v>414</v>
      </c>
      <c r="B688">
        <v>32.947879</v>
      </c>
    </row>
    <row r="689" spans="1:2">
      <c r="A689">
        <v>413</v>
      </c>
      <c r="B689">
        <v>33.101174</v>
      </c>
    </row>
    <row r="690" spans="1:2">
      <c r="A690">
        <v>412</v>
      </c>
      <c r="B690">
        <v>33.248533999999999</v>
      </c>
    </row>
    <row r="691" spans="1:2">
      <c r="A691">
        <v>411</v>
      </c>
      <c r="B691">
        <v>33.367111000000001</v>
      </c>
    </row>
    <row r="692" spans="1:2">
      <c r="A692">
        <v>410</v>
      </c>
      <c r="B692">
        <v>33.500641000000002</v>
      </c>
    </row>
    <row r="693" spans="1:2">
      <c r="A693">
        <v>409</v>
      </c>
      <c r="B693">
        <v>33.622283000000003</v>
      </c>
    </row>
    <row r="694" spans="1:2">
      <c r="A694">
        <v>408</v>
      </c>
      <c r="B694">
        <v>33.773857</v>
      </c>
    </row>
    <row r="695" spans="1:2">
      <c r="A695">
        <v>407</v>
      </c>
      <c r="B695">
        <v>33.871096999999999</v>
      </c>
    </row>
    <row r="696" spans="1:2">
      <c r="A696">
        <v>406</v>
      </c>
      <c r="B696">
        <v>33.952891000000001</v>
      </c>
    </row>
    <row r="697" spans="1:2">
      <c r="A697">
        <v>405</v>
      </c>
      <c r="B697">
        <v>34.042659</v>
      </c>
    </row>
    <row r="698" spans="1:2">
      <c r="A698">
        <v>404</v>
      </c>
      <c r="B698">
        <v>34.125351000000002</v>
      </c>
    </row>
    <row r="699" spans="1:2">
      <c r="A699">
        <v>403</v>
      </c>
      <c r="B699">
        <v>34.218068000000002</v>
      </c>
    </row>
    <row r="700" spans="1:2">
      <c r="A700">
        <v>402</v>
      </c>
      <c r="B700">
        <v>34.236096000000003</v>
      </c>
    </row>
    <row r="701" spans="1:2">
      <c r="A701">
        <v>401</v>
      </c>
      <c r="B701">
        <v>34.316589</v>
      </c>
    </row>
    <row r="702" spans="1:2">
      <c r="A702">
        <v>400</v>
      </c>
      <c r="B702">
        <v>34.405281000000002</v>
      </c>
    </row>
  </sheetData>
  <pageMargins left="0.75" right="0.75" top="1" bottom="1" header="0.5" footer="0.5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AS-BUILT vs DESIGN</vt:lpstr>
      <vt:lpstr> Layout</vt:lpstr>
      <vt:lpstr>Zemax data</vt:lpstr>
      <vt:lpstr>ASP L1</vt:lpstr>
      <vt:lpstr>ASP L8</vt:lpstr>
      <vt:lpstr>2684C</vt:lpstr>
      <vt:lpstr>2688C</vt:lpstr>
      <vt:lpstr>2706C</vt:lpstr>
      <vt:lpstr>2680C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 F</dc:creator>
  <cp:lastModifiedBy>G F</cp:lastModifiedBy>
  <dcterms:created xsi:type="dcterms:W3CDTF">2018-11-21T17:02:55Z</dcterms:created>
  <dcterms:modified xsi:type="dcterms:W3CDTF">2019-03-01T15:11:51Z</dcterms:modified>
</cp:coreProperties>
</file>